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1\Rallycross\Prihlasky\Prihlasky_final_soubory\"/>
    </mc:Choice>
  </mc:AlternateContent>
  <bookViews>
    <workbookView xWindow="0" yWindow="0" windowWidth="21570" windowHeight="8865" tabRatio="885" activeTab="1"/>
  </bookViews>
  <sheets>
    <sheet name="INFO FOR COMPLETING Application" sheetId="15" r:id="rId1"/>
    <sheet name="Applications-Form-RX Sosnová" sheetId="3" r:id="rId2"/>
    <sheet name="ENTRY FEE SIMULATION" sheetId="16" r:id="rId3"/>
    <sheet name="2D-CEZ-CR+PL+SR+CT+MC+RC-print" sheetId="1" r:id="rId4"/>
    <sheet name="1D-CEZ+CR+PL+SR+CT+MC+RC-print" sheetId="10" r:id="rId5"/>
    <sheet name="2D-CR+PL+SR+CT+MC+RC-print" sheetId="11" r:id="rId6"/>
    <sheet name="1D-CR+PL+SR+CT+MC+RC-print" sheetId="12" r:id="rId7"/>
    <sheet name="1D-FREE+MC+RC-print" sheetId="13" r:id="rId8"/>
    <sheet name="1D-CLUB+MC+RX-CUP-print" sheetId="14" r:id="rId9"/>
    <sheet name="Seznamy" sheetId="4" r:id="rId10"/>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2" i="16" l="1"/>
  <c r="U13" i="16"/>
  <c r="T13" i="16"/>
  <c r="S13" i="16"/>
  <c r="R13" i="16"/>
  <c r="Q13" i="16"/>
  <c r="P13" i="16"/>
  <c r="O13" i="16"/>
  <c r="N13" i="16"/>
  <c r="M13" i="16"/>
  <c r="L13" i="16"/>
  <c r="K13" i="16"/>
  <c r="J13" i="16"/>
  <c r="I13" i="16"/>
  <c r="H13" i="16"/>
  <c r="G13" i="16"/>
  <c r="F13" i="16"/>
  <c r="S12" i="16"/>
  <c r="R12" i="16"/>
  <c r="Q12" i="16"/>
  <c r="P12" i="16"/>
  <c r="O12" i="16"/>
  <c r="N12" i="16"/>
  <c r="M12" i="16"/>
  <c r="L12" i="16"/>
  <c r="K12" i="16"/>
  <c r="J12" i="16"/>
  <c r="I12" i="16"/>
  <c r="H12" i="16"/>
  <c r="G12" i="16"/>
  <c r="F12" i="16"/>
  <c r="U11" i="16"/>
  <c r="T11" i="16"/>
  <c r="S11" i="16"/>
  <c r="R11" i="16"/>
  <c r="Q11" i="16"/>
  <c r="P11" i="16"/>
  <c r="O11" i="16"/>
  <c r="N11" i="16"/>
  <c r="M11" i="16"/>
  <c r="L11" i="16"/>
  <c r="K11" i="16"/>
  <c r="J11" i="16"/>
  <c r="I11" i="16"/>
  <c r="H11" i="16"/>
  <c r="G11" i="16"/>
  <c r="F11" i="16"/>
  <c r="U10" i="16"/>
  <c r="T10" i="16"/>
  <c r="S10" i="16"/>
  <c r="R10" i="16"/>
  <c r="Q10" i="16"/>
  <c r="P10" i="16"/>
  <c r="O10" i="16"/>
  <c r="N10" i="16"/>
  <c r="M10" i="16"/>
  <c r="L10" i="16"/>
  <c r="K10" i="16"/>
  <c r="J10" i="16"/>
  <c r="I10" i="16"/>
  <c r="H10" i="16"/>
  <c r="G10" i="16"/>
  <c r="F10" i="16"/>
  <c r="U9" i="16"/>
  <c r="T9" i="16"/>
  <c r="S9" i="16"/>
  <c r="R9" i="16"/>
  <c r="Q9" i="16"/>
  <c r="P9" i="16"/>
  <c r="O9" i="16"/>
  <c r="N9" i="16"/>
  <c r="M9" i="16"/>
  <c r="L9" i="16"/>
  <c r="K9" i="16"/>
  <c r="J9" i="16"/>
  <c r="I9" i="16"/>
  <c r="H9" i="16"/>
  <c r="G9" i="16"/>
  <c r="F9" i="16"/>
  <c r="T8" i="16"/>
  <c r="S8" i="16"/>
  <c r="Q8" i="16"/>
  <c r="P8" i="16"/>
  <c r="O8" i="16"/>
  <c r="N8" i="16"/>
  <c r="M8" i="16"/>
  <c r="L8" i="16"/>
  <c r="K8" i="16"/>
  <c r="J8" i="16"/>
  <c r="I8" i="16"/>
  <c r="H8" i="16"/>
  <c r="G8" i="16"/>
  <c r="F8" i="16"/>
  <c r="U7" i="16"/>
  <c r="T7" i="16"/>
  <c r="S7" i="16"/>
  <c r="R7" i="16"/>
  <c r="Q7" i="16"/>
  <c r="P7" i="16"/>
  <c r="O7" i="16"/>
  <c r="N7" i="16"/>
  <c r="M7" i="16"/>
  <c r="L7" i="16"/>
  <c r="K7" i="16"/>
  <c r="J7" i="16"/>
  <c r="I7" i="16"/>
  <c r="H7" i="16"/>
  <c r="G7" i="16"/>
  <c r="F7" i="16"/>
  <c r="U6" i="16"/>
  <c r="T6" i="16"/>
  <c r="S6" i="16"/>
  <c r="R6" i="16"/>
  <c r="Q6" i="16"/>
  <c r="P6" i="16"/>
  <c r="O6" i="16"/>
  <c r="N6" i="16"/>
  <c r="M6" i="16"/>
  <c r="L6" i="16"/>
  <c r="K6" i="16"/>
  <c r="J6" i="16"/>
  <c r="I6" i="16"/>
  <c r="H6" i="16"/>
  <c r="G6" i="16"/>
  <c r="F6" i="16"/>
  <c r="U5" i="16"/>
  <c r="R5" i="16"/>
  <c r="Q5" i="16"/>
  <c r="N5" i="16"/>
  <c r="M5" i="16"/>
  <c r="J5" i="16"/>
  <c r="I5" i="16"/>
  <c r="F5" i="16"/>
  <c r="T12" i="16" l="1"/>
  <c r="R8" i="16"/>
  <c r="U8" i="16"/>
  <c r="T5" i="16"/>
  <c r="G5" i="16"/>
  <c r="K5" i="16"/>
  <c r="O5" i="16"/>
  <c r="S5" i="16"/>
  <c r="H5" i="16"/>
  <c r="L5" i="16"/>
  <c r="P5" i="16"/>
  <c r="F33" i="3"/>
  <c r="F30" i="3"/>
  <c r="F27" i="3"/>
  <c r="F23" i="3"/>
  <c r="F20" i="3"/>
  <c r="F17" i="3"/>
  <c r="B46" i="14" l="1"/>
  <c r="C45" i="14"/>
  <c r="B45" i="14"/>
  <c r="I44" i="14"/>
  <c r="B44" i="14"/>
  <c r="H41" i="14"/>
  <c r="C41" i="14"/>
  <c r="G39" i="14"/>
  <c r="D39" i="14"/>
  <c r="B39" i="14"/>
  <c r="I37" i="14"/>
  <c r="G37" i="14"/>
  <c r="D37" i="14"/>
  <c r="B37" i="14"/>
  <c r="B30" i="14"/>
  <c r="H29" i="14"/>
  <c r="B29" i="14"/>
  <c r="B28" i="14"/>
  <c r="B26" i="14"/>
  <c r="B25" i="14"/>
  <c r="C24" i="14"/>
  <c r="B23" i="14"/>
  <c r="H22" i="14"/>
  <c r="H20" i="14"/>
  <c r="B20" i="14"/>
  <c r="B19" i="14"/>
  <c r="B18" i="14"/>
  <c r="H17" i="14"/>
  <c r="G15" i="14"/>
  <c r="B15" i="14"/>
  <c r="B14" i="14"/>
  <c r="G13" i="14"/>
  <c r="B46" i="13"/>
  <c r="C45" i="13"/>
  <c r="B45" i="13"/>
  <c r="I44" i="13"/>
  <c r="B44" i="13"/>
  <c r="H41" i="13"/>
  <c r="C41" i="13"/>
  <c r="G39" i="13"/>
  <c r="D39" i="13"/>
  <c r="B39" i="13"/>
  <c r="I37" i="13"/>
  <c r="G37" i="13"/>
  <c r="D37" i="13"/>
  <c r="B37" i="13"/>
  <c r="B30" i="13"/>
  <c r="H29" i="13"/>
  <c r="B29" i="13"/>
  <c r="B28" i="13"/>
  <c r="B26" i="13"/>
  <c r="B25" i="13"/>
  <c r="C24" i="13"/>
  <c r="B23" i="13"/>
  <c r="H22" i="13"/>
  <c r="H20" i="13"/>
  <c r="B20" i="13"/>
  <c r="B19" i="13"/>
  <c r="B18" i="13"/>
  <c r="H17" i="13"/>
  <c r="G15" i="13"/>
  <c r="B15" i="13"/>
  <c r="B14" i="13"/>
  <c r="G13" i="13"/>
  <c r="B46" i="12"/>
  <c r="C45" i="12"/>
  <c r="B45" i="12"/>
  <c r="I44" i="12"/>
  <c r="B44" i="12"/>
  <c r="H41" i="12"/>
  <c r="C41" i="12"/>
  <c r="G39" i="12"/>
  <c r="D39" i="12"/>
  <c r="B39" i="12"/>
  <c r="I37" i="12"/>
  <c r="G37" i="12"/>
  <c r="D37" i="12"/>
  <c r="B37" i="12"/>
  <c r="B30" i="12"/>
  <c r="H29" i="12"/>
  <c r="B29" i="12"/>
  <c r="B28" i="12"/>
  <c r="B26" i="12"/>
  <c r="B25" i="12"/>
  <c r="C24" i="12"/>
  <c r="B23" i="12"/>
  <c r="H22" i="12"/>
  <c r="H20" i="12"/>
  <c r="B20" i="12"/>
  <c r="B19" i="12"/>
  <c r="B18" i="12"/>
  <c r="H17" i="12"/>
  <c r="G15" i="12"/>
  <c r="B15" i="12"/>
  <c r="B14" i="12"/>
  <c r="G13" i="12"/>
  <c r="B46" i="11"/>
  <c r="C45" i="11"/>
  <c r="B45" i="11"/>
  <c r="I44" i="11"/>
  <c r="B44" i="11"/>
  <c r="H41" i="11"/>
  <c r="C41" i="11"/>
  <c r="G39" i="11"/>
  <c r="D39" i="11"/>
  <c r="B39" i="11"/>
  <c r="I37" i="11"/>
  <c r="G37" i="11"/>
  <c r="D37" i="11"/>
  <c r="B37" i="11"/>
  <c r="B30" i="11"/>
  <c r="H29" i="11"/>
  <c r="B29" i="11"/>
  <c r="B28" i="11"/>
  <c r="B26" i="11"/>
  <c r="B25" i="11"/>
  <c r="C24" i="11"/>
  <c r="B23" i="11"/>
  <c r="H22" i="11"/>
  <c r="H20" i="11"/>
  <c r="B20" i="11"/>
  <c r="B19" i="11"/>
  <c r="B18" i="11"/>
  <c r="H17" i="11"/>
  <c r="G15" i="11"/>
  <c r="B15" i="11"/>
  <c r="B14" i="11"/>
  <c r="G13" i="11"/>
  <c r="B46" i="10"/>
  <c r="C45" i="10"/>
  <c r="B45" i="10"/>
  <c r="I44" i="10"/>
  <c r="B44" i="10"/>
  <c r="H41" i="10"/>
  <c r="C41" i="10"/>
  <c r="G39" i="10"/>
  <c r="D39" i="10"/>
  <c r="B39" i="10"/>
  <c r="I37" i="10"/>
  <c r="G37" i="10"/>
  <c r="D37" i="10"/>
  <c r="B37" i="10"/>
  <c r="B30" i="10"/>
  <c r="H29" i="10"/>
  <c r="B29" i="10"/>
  <c r="B28" i="10"/>
  <c r="B26" i="10"/>
  <c r="B25" i="10"/>
  <c r="C24" i="10"/>
  <c r="B23" i="10"/>
  <c r="H22" i="10"/>
  <c r="H20" i="10"/>
  <c r="B20" i="10"/>
  <c r="B19" i="10"/>
  <c r="B18" i="10"/>
  <c r="H17" i="10"/>
  <c r="G15" i="10"/>
  <c r="B15" i="10"/>
  <c r="B14" i="10"/>
  <c r="G13" i="10"/>
  <c r="H41" i="1"/>
  <c r="C41" i="1"/>
  <c r="I37" i="1"/>
  <c r="G39" i="1"/>
  <c r="C45" i="1"/>
  <c r="I44" i="1"/>
  <c r="B46" i="1"/>
  <c r="B45" i="1"/>
  <c r="B44" i="1"/>
  <c r="D39" i="1"/>
  <c r="B39" i="1"/>
  <c r="G37" i="1"/>
  <c r="D37" i="1"/>
  <c r="B37" i="1"/>
  <c r="H29" i="1"/>
  <c r="H22" i="1"/>
  <c r="H20" i="1"/>
  <c r="H17" i="1"/>
  <c r="G15" i="1"/>
  <c r="G13" i="1"/>
  <c r="B26" i="1"/>
  <c r="C24" i="1"/>
  <c r="B30" i="1"/>
  <c r="B29" i="1"/>
  <c r="B28" i="1"/>
  <c r="B25" i="1"/>
  <c r="B23" i="1"/>
  <c r="B20" i="1"/>
  <c r="B19" i="1"/>
  <c r="B18" i="1"/>
  <c r="B15" i="1"/>
  <c r="B14" i="1" l="1"/>
  <c r="B16" i="12" l="1"/>
  <c r="B16" i="11"/>
  <c r="B16" i="1"/>
  <c r="B16" i="14"/>
  <c r="B16" i="10"/>
  <c r="B16" i="13"/>
</calcChain>
</file>

<file path=xl/comments1.xml><?xml version="1.0" encoding="utf-8"?>
<comments xmlns="http://schemas.openxmlformats.org/spreadsheetml/2006/main">
  <authors>
    <author>Uživatel systému Windows</author>
  </authors>
  <commentList>
    <comment ref="A55" authorId="0" shapeId="0">
      <text>
        <r>
          <rPr>
            <b/>
            <sz val="9"/>
            <color indexed="81"/>
            <rFont val="Tahoma"/>
            <family val="2"/>
            <charset val="238"/>
          </rPr>
          <t xml:space="preserve">Indicate from which side you will leave - whether from the shorter or longer side. If both sides are the same, you do not need to state.
</t>
        </r>
        <r>
          <rPr>
            <sz val="9"/>
            <color indexed="81"/>
            <rFont val="Tahoma"/>
            <family val="2"/>
            <charset val="238"/>
          </rPr>
          <t xml:space="preserve">
</t>
        </r>
      </text>
    </comment>
    <comment ref="D55" authorId="0" shapeId="0">
      <text>
        <r>
          <rPr>
            <b/>
            <sz val="9"/>
            <color indexed="81"/>
            <rFont val="Tahoma"/>
            <family val="2"/>
            <charset val="238"/>
          </rPr>
          <t xml:space="preserve">state what your background consists of - eg van + lift + tent
</t>
        </r>
        <r>
          <rPr>
            <sz val="9"/>
            <color indexed="81"/>
            <rFont val="Tahoma"/>
            <family val="2"/>
            <charset val="238"/>
          </rPr>
          <t xml:space="preserve">
</t>
        </r>
      </text>
    </comment>
  </commentList>
</comments>
</file>

<file path=xl/sharedStrings.xml><?xml version="1.0" encoding="utf-8"?>
<sst xmlns="http://schemas.openxmlformats.org/spreadsheetml/2006/main" count="660" uniqueCount="323">
  <si>
    <t>FIA - CENTRAL EUROPEAN ZONE</t>
  </si>
  <si>
    <t xml:space="preserve">E-mail:  </t>
  </si>
  <si>
    <t>prihlasky@auctor-racing.cz</t>
  </si>
  <si>
    <t xml:space="preserve">A.S.N. (Visa Stamp):  </t>
  </si>
  <si>
    <t>4x4</t>
  </si>
  <si>
    <t>www:</t>
  </si>
  <si>
    <t xml:space="preserve">E-mail: </t>
  </si>
  <si>
    <t>Značka:</t>
  </si>
  <si>
    <t>Model:</t>
  </si>
  <si>
    <t>Turbo:</t>
  </si>
  <si>
    <t>Hmotnost:</t>
  </si>
  <si>
    <t>Výkon:</t>
  </si>
  <si>
    <t>Depo šířka:</t>
  </si>
  <si>
    <t>Poznámka:</t>
  </si>
  <si>
    <t>Depo délka:</t>
  </si>
  <si>
    <t>Výjezd z:</t>
  </si>
  <si>
    <t>Objem (cc):</t>
  </si>
  <si>
    <t>SOSNOVÁ</t>
  </si>
  <si>
    <t>AUCTOR Racing s.r.o.</t>
  </si>
  <si>
    <t>Vinařice 126, Dobrovice 29441</t>
  </si>
  <si>
    <t>+420 606 611 485</t>
  </si>
  <si>
    <t>Super Cars</t>
  </si>
  <si>
    <t>Super Cars Light</t>
  </si>
  <si>
    <t>Super 1600</t>
  </si>
  <si>
    <t>National 1600</t>
  </si>
  <si>
    <t>STC + 2000</t>
  </si>
  <si>
    <t>STC - 2000</t>
  </si>
  <si>
    <t>STC - 1600</t>
  </si>
  <si>
    <t>HA - 1600</t>
  </si>
  <si>
    <t>HA + 1600</t>
  </si>
  <si>
    <t>HA 4 x 4</t>
  </si>
  <si>
    <t>Kartcross</t>
  </si>
  <si>
    <t>RWC CUP</t>
  </si>
  <si>
    <t>SC CUP</t>
  </si>
  <si>
    <t>S 4 x 4</t>
  </si>
  <si>
    <t>S 1600+</t>
  </si>
  <si>
    <t xml:space="preserve">S 1600 </t>
  </si>
  <si>
    <t>S 1400</t>
  </si>
  <si>
    <t>N 1600+</t>
  </si>
  <si>
    <t xml:space="preserve">N 1600 </t>
  </si>
  <si>
    <t>N 1400</t>
  </si>
  <si>
    <t>Škoda CUP</t>
  </si>
  <si>
    <t>MC - MASCOM CUP</t>
  </si>
  <si>
    <t>RX Rallycross CUP</t>
  </si>
  <si>
    <t>San Marino</t>
  </si>
  <si>
    <t>Škoda</t>
  </si>
  <si>
    <t>VW</t>
  </si>
  <si>
    <t>Audi</t>
  </si>
  <si>
    <t>CEZ + RX Rallycross CUP</t>
  </si>
  <si>
    <t>MČR + RX Rallcross CUP</t>
  </si>
  <si>
    <t>ČTHA + RX Rallycross CUP</t>
  </si>
  <si>
    <t>BMW</t>
  </si>
  <si>
    <t>Opel</t>
  </si>
  <si>
    <t>Mercedes</t>
  </si>
  <si>
    <t>Mazda</t>
  </si>
  <si>
    <t>Honda</t>
  </si>
  <si>
    <t>Toyota</t>
  </si>
  <si>
    <t>Suzuki</t>
  </si>
  <si>
    <t>Yamaha</t>
  </si>
  <si>
    <t>Fiat</t>
  </si>
  <si>
    <t>Hyunday</t>
  </si>
  <si>
    <t>Kia</t>
  </si>
  <si>
    <t>Ford</t>
  </si>
  <si>
    <t>Citroen</t>
  </si>
  <si>
    <t>Peugeot</t>
  </si>
  <si>
    <t>Seat</t>
  </si>
  <si>
    <t>Chevrolet</t>
  </si>
  <si>
    <t>Lancia</t>
  </si>
  <si>
    <t>Lada</t>
  </si>
  <si>
    <t>MG</t>
  </si>
  <si>
    <t>Mini</t>
  </si>
  <si>
    <t>Mitsubishi</t>
  </si>
  <si>
    <t>Nissan</t>
  </si>
  <si>
    <t>Porsche</t>
  </si>
  <si>
    <t>Saab</t>
  </si>
  <si>
    <t>Subaru</t>
  </si>
  <si>
    <t>Volvo</t>
  </si>
  <si>
    <t>Depo výjezd</t>
  </si>
  <si>
    <t>CEZ+MČR+MPRC+MSR</t>
  </si>
  <si>
    <t>MASCOM CUP</t>
  </si>
  <si>
    <t>ČTHV</t>
  </si>
  <si>
    <t>RX CUP</t>
  </si>
  <si>
    <t>Doklad:</t>
  </si>
  <si>
    <t>P.č.</t>
  </si>
  <si>
    <t>2 - 4</t>
  </si>
  <si>
    <t xml:space="preserve">4 - 6 </t>
  </si>
  <si>
    <t>6 - 8</t>
  </si>
  <si>
    <t>8 - 10</t>
  </si>
  <si>
    <t>Livestream</t>
  </si>
  <si>
    <t>MASCOM CUP + RX CUP SOSNOVÁ</t>
  </si>
  <si>
    <t>E-mail*</t>
  </si>
  <si>
    <t>RX CUP + RX CUP</t>
  </si>
  <si>
    <t>EVENT:</t>
  </si>
  <si>
    <t>DATE:</t>
  </si>
  <si>
    <t>ORGANISER</t>
  </si>
  <si>
    <t>CLOSING DATE(S) FOR ENTRIES</t>
  </si>
  <si>
    <t>Name:</t>
  </si>
  <si>
    <t>Adress:</t>
  </si>
  <si>
    <t>Tel.secret:</t>
  </si>
  <si>
    <t>The entries must reach teh orgniser by:</t>
  </si>
  <si>
    <t>COVID-Termin:</t>
  </si>
  <si>
    <t>I.Termin</t>
  </si>
  <si>
    <t>II. Termin</t>
  </si>
  <si>
    <t>Driver*</t>
  </si>
  <si>
    <t>Date of Birth*</t>
  </si>
  <si>
    <t>Adress*</t>
  </si>
  <si>
    <t>Nationality*</t>
  </si>
  <si>
    <t>www</t>
  </si>
  <si>
    <t>Championship - CUP*</t>
  </si>
  <si>
    <t>Division*</t>
  </si>
  <si>
    <t>Start number*</t>
  </si>
  <si>
    <t>Turbo - YES / NO*</t>
  </si>
  <si>
    <t>The same-driver-competitor</t>
  </si>
  <si>
    <t>Competitor*</t>
  </si>
  <si>
    <t>Tel.</t>
  </si>
  <si>
    <t>Tel.*</t>
  </si>
  <si>
    <t>Make*</t>
  </si>
  <si>
    <t>Model*</t>
  </si>
  <si>
    <t>4WD- YES / NO*</t>
  </si>
  <si>
    <t>Weight</t>
  </si>
  <si>
    <t>HP</t>
  </si>
  <si>
    <t>Competitor´s license*</t>
  </si>
  <si>
    <t>Driver license*</t>
  </si>
  <si>
    <t>FIA - Homologation No.*</t>
  </si>
  <si>
    <t>FIA Technical Passport No.*</t>
  </si>
  <si>
    <t>CC*</t>
  </si>
  <si>
    <t>Depo width*</t>
  </si>
  <si>
    <t>Depo length*</t>
  </si>
  <si>
    <t>Depo exit*</t>
  </si>
  <si>
    <t>Depo note*</t>
  </si>
  <si>
    <t>DATA TO BE COMPLETED</t>
  </si>
  <si>
    <t>APPLICATION FORM- RALLYCROSS SOSNOVÁ 2020</t>
  </si>
  <si>
    <t xml:space="preserve">6. Would your team take part in the race if, due to government regulations, the number of people in the area was limited in the morning and afternoon race mode? Meaning, for example, 8:00 - 13:00 the first group, 14: 00-19: 00 the second group. Group of 50-60 riders. 30 minutes of training, 3 qualifications and final races are enough for 5 - 5.5 hours, including 15 minutes from each hour for towing. *
</t>
  </si>
  <si>
    <t>YES</t>
  </si>
  <si>
    <t>NO</t>
  </si>
  <si>
    <t>CEZ - Central Europe Zone</t>
  </si>
  <si>
    <t>MPRC - Polish Championship</t>
  </si>
  <si>
    <t>MČR - The Czech Championship</t>
  </si>
  <si>
    <t>MSR - The Slovakian Championship</t>
  </si>
  <si>
    <t>longer</t>
  </si>
  <si>
    <t>shorter</t>
  </si>
  <si>
    <t>Czech</t>
  </si>
  <si>
    <t>Slovak</t>
  </si>
  <si>
    <t>Polish</t>
  </si>
  <si>
    <t>Austrian</t>
  </si>
  <si>
    <t>Hungarian</t>
  </si>
  <si>
    <t>Italian</t>
  </si>
  <si>
    <t>Slovenian</t>
  </si>
  <si>
    <t>Albanian</t>
  </si>
  <si>
    <t>English</t>
  </si>
  <si>
    <t>Belgian</t>
  </si>
  <si>
    <t>Bosnian</t>
  </si>
  <si>
    <t>Bulgarian</t>
  </si>
  <si>
    <t>Montenegrin</t>
  </si>
  <si>
    <t>Danish</t>
  </si>
  <si>
    <t>Finnish</t>
  </si>
  <si>
    <t>French</t>
  </si>
  <si>
    <t>Dutch</t>
  </si>
  <si>
    <t>Croatian</t>
  </si>
  <si>
    <t>Kosovo</t>
  </si>
  <si>
    <t>Macedonian</t>
  </si>
  <si>
    <t>Maltese</t>
  </si>
  <si>
    <t>German</t>
  </si>
  <si>
    <t>Norwegian</t>
  </si>
  <si>
    <t>Portuguese</t>
  </si>
  <si>
    <t>Romanian</t>
  </si>
  <si>
    <t>Russian</t>
  </si>
  <si>
    <t>Serbian</t>
  </si>
  <si>
    <t>Spanish</t>
  </si>
  <si>
    <t>Swedish</t>
  </si>
  <si>
    <t>Swiss</t>
  </si>
  <si>
    <t>Turkish</t>
  </si>
  <si>
    <t>Ukrainian</t>
  </si>
  <si>
    <t>Championship</t>
  </si>
  <si>
    <t>Nationality</t>
  </si>
  <si>
    <t>YES-NO</t>
  </si>
  <si>
    <t>Divisions</t>
  </si>
  <si>
    <t>Mark</t>
  </si>
  <si>
    <t>Test</t>
  </si>
  <si>
    <t xml:space="preserve">List only data on the sheet - "Applications-Form-RX Sosnová"
</t>
  </si>
  <si>
    <t>Other sheets marked 2D, 1D - CEZ, MČR - will be used after the conclusion of preliminary applications according to the version of the race, which will be announced. This is a standard entry form, which the team prints out, signs and sends to the organizer and then physically hands it over at the race.</t>
  </si>
  <si>
    <t>2D = two-day race</t>
  </si>
  <si>
    <t>1D = one day race</t>
  </si>
  <si>
    <t xml:space="preserve">CEZ - Central Europe Zone - Central Europe Zone, MČR - Czech Championship, etc.….
</t>
  </si>
  <si>
    <t xml:space="preserve">Sheet - "Lists" - auxiliary sheet for functional needs of the form
</t>
  </si>
  <si>
    <t xml:space="preserve">All data marked with an asterisk - * must be filled in or the application will not be accepted
</t>
  </si>
  <si>
    <t>The form is set to a pre-prepared list of answers for some points, for some the answers are written directly. If the offered answer does not suit you, write your answer in the next cell or write to prihlasky@auctor-racing.cz or call +420606611485</t>
  </si>
  <si>
    <t>Note: it is possible that the drop-down lists with answers will not work properly with some Excel versions - in this case, write values ​​in the fields and after the message that the answer does not correspond to the list of answers, enter yes. Please answer as briefly as possible, yes, no, please explain, I do not understand the question.</t>
  </si>
  <si>
    <t>NFO FOR COMPLETING THE APPLICATION !!!</t>
  </si>
  <si>
    <t>INFORMATION on some of the fields to fill in the form</t>
  </si>
  <si>
    <t>Identical-competitor-rider</t>
  </si>
  <si>
    <t>A function is created which, when the YES option is checked, copies the data displayed for the rider so that they do not have to be displayed again for the competitor. If NO is possible, the data must be hard-coded again and the copy function will be overwritten.</t>
  </si>
  <si>
    <t>Championship - Cup</t>
  </si>
  <si>
    <t>CEZ - Central European Zone - ticked by riders entering divisions that are announced in the zone                                                                                     MČR - tick riders who ride in divisions announced only for the Championship - eg National 1600                                                                                   MPRC - tick riders who ride divisions announced only in the Polish Champinoship                                                                                                                     CEZ nebo MČR nebo ČTHA + RX CUP - tick the riders who would ride the given race or trophy plus they would also ride i the RX CUP</t>
  </si>
  <si>
    <t>In case of starting in more races, state the superior division - ie. from a higher level of championship. If someone wanted to go two divisions within the RX CUP, it would be solved operatively with the promoter of the series.</t>
  </si>
  <si>
    <t>Depo length + Depo width + Depo exit</t>
  </si>
  <si>
    <t>Depo note</t>
  </si>
  <si>
    <t xml:space="preserve">State what your background consists of. The limit for buses and trucks should be 8 x 13 meters and for vans and motor homes with a basement then 8 x 6 - 8 meters. If the background is larger, it is possible to "hide" under two teams, but we need to know to prepare it in the depot.
</t>
  </si>
  <si>
    <t>Additional information to the application !!!!</t>
  </si>
  <si>
    <t>I want an invoice</t>
  </si>
  <si>
    <t>ČTHA - Czech Trophy for the historic car</t>
  </si>
  <si>
    <t>26. - 27. 6. 2021</t>
  </si>
  <si>
    <t>CEZ, MČR, MPRC, MSR, ČTHA V RALLYCROSSU + MASCOM CUP + RX CUP</t>
  </si>
  <si>
    <t>Date of sending the application*</t>
  </si>
  <si>
    <t>Nationality:</t>
  </si>
  <si>
    <t>Tel:</t>
  </si>
  <si>
    <t>COMPETITOR</t>
  </si>
  <si>
    <t>DRIVER</t>
  </si>
  <si>
    <t>Date of Birth</t>
  </si>
  <si>
    <t>Adress</t>
  </si>
  <si>
    <t>CUP:</t>
  </si>
  <si>
    <t>Division:</t>
  </si>
  <si>
    <t>Start number:</t>
  </si>
  <si>
    <t>LICENSE NUMBERS</t>
  </si>
  <si>
    <t>SIGNATURE</t>
  </si>
  <si>
    <t>Competitor:</t>
  </si>
  <si>
    <t>Driver:</t>
  </si>
  <si>
    <t>Date:</t>
  </si>
  <si>
    <t>Make:</t>
  </si>
  <si>
    <t>CC:</t>
  </si>
  <si>
    <t>HP:</t>
  </si>
  <si>
    <t>Weight:</t>
  </si>
  <si>
    <t>FIA - Homologation No.:</t>
  </si>
  <si>
    <t>FIA Technical Passport No.:</t>
  </si>
  <si>
    <t>Depo width:</t>
  </si>
  <si>
    <t>Depo length:</t>
  </si>
  <si>
    <t>Depo exit:</t>
  </si>
  <si>
    <t>Depo note:</t>
  </si>
  <si>
    <t>Invoice:</t>
  </si>
  <si>
    <t>II.Termin</t>
  </si>
  <si>
    <t>APPLICATION</t>
  </si>
  <si>
    <t>Date of Birth:</t>
  </si>
  <si>
    <t>The undersigned certify that the information provided is true, that they are aware of the provisions of the</t>
  </si>
  <si>
    <t>Standards propositions of the International Championship of the Czech Republic and that they submit to</t>
  </si>
  <si>
    <t>the  ISC - FIA, NSR, special provisions, as well as any implementing provisions issued.</t>
  </si>
  <si>
    <t>LICENSE NUMBER</t>
  </si>
  <si>
    <t>Start number</t>
  </si>
  <si>
    <t>CHAMPIONSHIP OF THE CZECH REPUBLIC</t>
  </si>
  <si>
    <t>FREE RACE + CLUB CUP -  RALLYCROSS</t>
  </si>
  <si>
    <t>FREE RACE- RALLYCROSS + MASCOM CUP + RX CUP SOSNOVÁ</t>
  </si>
  <si>
    <t>Depo lenght:</t>
  </si>
  <si>
    <t>CLUB CUP - RALLYCROSS</t>
  </si>
  <si>
    <t>Invoise:</t>
  </si>
  <si>
    <t>MČR, MPRC, MSR, ČTHA - RALLYCROSS + MASCOM CUP + RX CUP SOSNOVÁ</t>
  </si>
  <si>
    <t>CEZ, MČR, MPRC, MSR, ČTHA - RALLYCROSS + MASCOM CUP + RX CUP SOSNOVÁ</t>
  </si>
  <si>
    <t xml:space="preserve">Vzhledem k předpokladu omezení nebo úplnému zákazu přítomnosti diváků a předpokladu absolvování povinných PCR testů, není možné pokrýt náklady ze startovného. </t>
  </si>
  <si>
    <t>Další neočekávané náklady jsou spojené se zajištěním sociálního zařízení v podobě většího počtu mobilních toalet a mobilních sprch, protože nebude v době konání závodu</t>
  </si>
  <si>
    <t>možné využívat veškerá zařízení pod krytými tribunami, kde se za normálního stavu tato zařízení nachází. Vzhledem k těmto skutečnostem pořadatel plánuje navýšení startovného.</t>
  </si>
  <si>
    <t xml:space="preserve">Pokud se nepodaří dostatečně zajistit rozpočet a nebude přihlášeno dostatečné množství jezdců, bude se muset zvolit kratší, jednodenní verze závodu, případně by se závod </t>
  </si>
  <si>
    <t>musel odjet jako volný či klubový, kde jsou náklady daleko nižší, v nejhorším případě by se udělalo pouze testování.</t>
  </si>
  <si>
    <t>V době vydání předběžných přihlášek pořadatel předpokládá navýšení v rozmezí 20 - 50% při minimálním počtu 120.ti přihlášených jezdců, při standardním režimu MČR.</t>
  </si>
  <si>
    <t xml:space="preserve"> V případě zajištění rozpočtu z jiných zdrojů, se pořadatel bude snažit nastavit nejnižší možné či standardní startovné.</t>
  </si>
  <si>
    <t xml:space="preserve">Na základě počtu předběžně a závazně přihlášených pořadatel rozhodne o formě závodu. Jezdcům budou nejpozději k první uzávěrce přihlášek odeslány platební údaje. </t>
  </si>
  <si>
    <t>Přihláška bude oficiálně přijata po zaplacení  vkladu do závodu. V době vydání předběžných přihlášek je předpoklad 140 jezdců maximálního počtu startujících.</t>
  </si>
  <si>
    <t xml:space="preserve">Pořadatel doporučuje se přihlásit zavčasu a nenechávat to na poslední chvíli. V případě velkého zájmu budou přijímáni jezdci dle termínu zaslání předběžných přihlášek </t>
  </si>
  <si>
    <t>a pořadatel může přihlédnout i k obsazenosti či atratkivnosti dané divize.</t>
  </si>
  <si>
    <t>RACE</t>
  </si>
  <si>
    <t>Day</t>
  </si>
  <si>
    <t>Originally planned - basic entry fee</t>
  </si>
  <si>
    <t>Insurance</t>
  </si>
  <si>
    <t>Services</t>
  </si>
  <si>
    <t>Entry fee total</t>
  </si>
  <si>
    <t>Entry fee for an increased deposit of 10%, including insurance and services</t>
  </si>
  <si>
    <t>Entry fee for an increased deposit of 15%, including insurance and services</t>
  </si>
  <si>
    <t>Entry fee for an increased deposit of 20%, including insurance and services</t>
  </si>
  <si>
    <t>Entry fee for an increased deposit of 25%, including insurance and services</t>
  </si>
  <si>
    <t>Entry fee for an increased deposit of 30%, including insurance and services</t>
  </si>
  <si>
    <t>Entry fee for an increased deposit of 35%, including insurance and services</t>
  </si>
  <si>
    <t>Entry fee for an increased deposit of 40%, including insurance and services</t>
  </si>
  <si>
    <t>Entry fee for an increased deposit of 45%, including insurance and services</t>
  </si>
  <si>
    <t>Entry fee for an increased deposit of 50%, including insurance and services</t>
  </si>
  <si>
    <t>Entry fee for an increased deposit of 55%, including insurance and services</t>
  </si>
  <si>
    <t>Entry fee for an increased deposit of 60%, including insurance and services</t>
  </si>
  <si>
    <t>Entry fee for an increased deposit of 65%, including insurance and services</t>
  </si>
  <si>
    <t>Entry fee for an increased deposit of 70%, including insurance and services</t>
  </si>
  <si>
    <t>Entry fee for an increased deposit of 75%, including insurance and services</t>
  </si>
  <si>
    <t>Entry fee for an increased deposit of 100%, including insurance and services</t>
  </si>
  <si>
    <t>FREE RACE</t>
  </si>
  <si>
    <t>Due to the assumption of restriction or complete ban on the presence of spectators and the assumption of passing mandatory PCR tests, it is not possible to cover the costs of the entry fee.</t>
  </si>
  <si>
    <t>Other unexpected costs are associated with the provision of sanitary facilities in the form of a larger number of mobile toilets and mobile showers, as it will not be possible to use all facilities during the race.</t>
  </si>
  <si>
    <t>under the covered stands where these facilities are normally located. Due to these facts, the organizer plans to increase the entry fee.</t>
  </si>
  <si>
    <t>If the budget cannot be sufficiently secured and a sufficient number of riders are not entered, a shorter, one-day version of the race will have to be chosen, or the race could be</t>
  </si>
  <si>
    <t>he had to leave as a free or club, where the costs are much lower, in the worst case only testing would be done.</t>
  </si>
  <si>
    <t>At the time of issuing preliminary applications, the organizer expects an increase in the range of 20 - 50% with a minimum number of 120 registered riders, with the standard regime of the Czech Championship.</t>
  </si>
  <si>
    <t>In case of securing the budget from other sources, the organizer will try to set the lowest possible or standard entry fee.</t>
  </si>
  <si>
    <t>Based on the number of pre-registered and binding registered organizers will decide on the form of the race. Payment data will be sent to the riders no later than the first deadline for applications.</t>
  </si>
  <si>
    <t>The application will be officially accepted after payment of the entry to the race. At the time of issuing preliminary applications, 140 riders are expected to have a maximum number of starters.</t>
  </si>
  <si>
    <t>The organizer recommends registering early and not leaving it to the last minute. In case of great interest, riders will be accepted according to the deadline for sending preliminary applications</t>
  </si>
  <si>
    <t>and the organizer can also take into account the occupancy or attractiveness of the division.</t>
  </si>
  <si>
    <t>English version - translated using google translator</t>
  </si>
  <si>
    <t>Česká verze</t>
  </si>
  <si>
    <t xml:space="preserve">Sheet - "ENTRY FEE SIMULATION" - overview table with a breakdown of the amounts for the total contribution to the race (deposit, insurance, services).
</t>
  </si>
  <si>
    <t>Specify the exact dimensions of your background, the position of teams in the area will be planned accordingly. There is no reservation system in Sosnová and with a larger number of teams, it is necessary to coordinate their location.</t>
  </si>
  <si>
    <t xml:space="preserve">Really read the questions carefully, your answers are very important for the organizers. They have a great influence on the organizational and financial side of the race. Since the organizer is not the owner of the circuit and he rents it for the race, everything must be planned in advance and there is not much space for improvisation.
</t>
  </si>
  <si>
    <t xml:space="preserve">                                                                                                                                                                                                                                                                                                                                                                                     THANK YOU FOR YOUR UNDERSTANDING
</t>
  </si>
  <si>
    <t>Additional information to the application - Rallycross SOSNOVÁ 2021</t>
  </si>
  <si>
    <t>1. Would your team take part in the rallycross race in Sosnová if, due to government measures, they had to leave without spectators, or only with a very small, permitted amount?*</t>
  </si>
  <si>
    <t>2. Would your team accept an increase in the contribution to the race, which would be necessary due to not covering the costs related to the organization of the race from the selected entry fee? *</t>
  </si>
  <si>
    <t>3. What is your acceptable increase in the contribution to the plant (0 - 100%, I will adapt to the majority)? *</t>
  </si>
  <si>
    <t>4. How many members do your team need to have in case a larger limit on the number of people on site? *</t>
  </si>
  <si>
    <t>5. If it is possible to organize the race, but the condition for participation in it will be a PCR test, would your team participate?*</t>
  </si>
  <si>
    <t xml:space="preserve">7. Would your team be interested in livestream from the race? *
</t>
  </si>
  <si>
    <t>8. How much would your team support livestream? *</t>
  </si>
  <si>
    <t xml:space="preserve">9. Would your team be interested in preferential promotion of the team and its partners within the live stream? (e.g., slider card with partner logos, team card with live partner partner logos, team or promotional video partners within a live video ad block).*
</t>
  </si>
  <si>
    <t>10. If the race were held without spectators, would your team use the refreshments provided by the organizer or would they arrange themselves?*</t>
  </si>
  <si>
    <t>11.Does your team have the opportunity to provide their own power plant? The race organizer, as the tenant of the complex, is not able to guarantee a quality electricity connection for the entire duration of the race and recommends that teams secure their own. Network connection should be possible. *</t>
  </si>
  <si>
    <t>12. Does your team have their own bathroom, especially a shower, within their facilities? Due to urgent matters, it will not be possible to use the covered grandstands during the race, including all facilities connected to them, ie the main showers and toilets, and it will be necessary to provide mobile. Depending on the expected number of people, a sufficient number will have to be provided.*</t>
  </si>
  <si>
    <t>13. If it was not possible to organize the race due to various measures (numerical, hygienic, ..), or if few riders entered the race, would your team use the opportunity to test and help the organizer reduce losses with the preparation of the race and advance payments?*</t>
  </si>
  <si>
    <t>14. How much time would your team at least need for testing (free rides)?*</t>
  </si>
  <si>
    <t>15. What is the acceptable amount for you to test according to your minimum time requirement?*</t>
  </si>
  <si>
    <t>Elektro</t>
  </si>
  <si>
    <t>I will adapt to most</t>
  </si>
  <si>
    <t>YES, Send an offer.</t>
  </si>
  <si>
    <t>YES-4,- €uro</t>
  </si>
  <si>
    <t>YES-8,- €uro</t>
  </si>
  <si>
    <t>YES-12,- €uro and more</t>
  </si>
  <si>
    <t>Refreshment</t>
  </si>
  <si>
    <t>YES, in full</t>
  </si>
  <si>
    <t>NO, we are self-sufficient</t>
  </si>
  <si>
    <t>We ALWAYS use part of it</t>
  </si>
  <si>
    <t>YES, we can connect with other teams as well</t>
  </si>
  <si>
    <t xml:space="preserve">Euro=26,50Kč </t>
  </si>
  <si>
    <t>DX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</si>
</sst>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000,000"/>
  </numFmts>
  <fonts count="31">
    <font>
      <sz val="10"/>
      <name val="Arial"/>
    </font>
    <font>
      <b/>
      <sz val="12"/>
      <name val="Arial"/>
      <family val="2"/>
    </font>
    <font>
      <b/>
      <sz val="10"/>
      <name val="Arial"/>
      <family val="2"/>
    </font>
    <font>
      <b/>
      <u/>
      <sz val="11"/>
      <name val="Arial"/>
      <family val="2"/>
    </font>
    <font>
      <b/>
      <sz val="11"/>
      <name val="Arial"/>
      <family val="2"/>
    </font>
    <font>
      <sz val="11"/>
      <name val="Arial"/>
      <family val="2"/>
    </font>
    <font>
      <sz val="9"/>
      <name val="Arial"/>
      <family val="2"/>
    </font>
    <font>
      <b/>
      <sz val="11"/>
      <name val="Arial"/>
      <family val="2"/>
      <charset val="238"/>
    </font>
    <font>
      <u/>
      <sz val="10"/>
      <color theme="10"/>
      <name val="Arial"/>
      <family val="2"/>
      <charset val="238"/>
    </font>
    <font>
      <u/>
      <sz val="11"/>
      <name val="Arial"/>
      <family val="2"/>
    </font>
    <font>
      <b/>
      <u/>
      <sz val="11"/>
      <name val="Arial"/>
      <family val="2"/>
      <charset val="238"/>
    </font>
    <font>
      <sz val="11"/>
      <name val="Arial"/>
      <family val="2"/>
      <charset val="238"/>
    </font>
    <font>
      <sz val="10"/>
      <name val="Arial"/>
      <family val="2"/>
      <charset val="238"/>
    </font>
    <font>
      <b/>
      <sz val="11"/>
      <color rgb="FFFF0000"/>
      <name val="Arial"/>
      <family val="2"/>
      <charset val="238"/>
    </font>
    <font>
      <b/>
      <sz val="11"/>
      <color theme="1"/>
      <name val="Arial"/>
      <family val="2"/>
      <charset val="238"/>
    </font>
    <font>
      <sz val="11"/>
      <color theme="1"/>
      <name val="Arial"/>
      <family val="2"/>
      <charset val="238"/>
    </font>
    <font>
      <b/>
      <sz val="10"/>
      <name val="Arial"/>
      <family val="2"/>
      <charset val="238"/>
    </font>
    <font>
      <sz val="11"/>
      <color theme="4" tint="-0.499984740745262"/>
      <name val="Arial"/>
      <family val="2"/>
      <charset val="238"/>
    </font>
    <font>
      <b/>
      <sz val="16"/>
      <name val="Arial"/>
      <family val="2"/>
      <charset val="238"/>
    </font>
    <font>
      <sz val="11"/>
      <color rgb="FF0070C0"/>
      <name val="Arial"/>
      <family val="2"/>
    </font>
    <font>
      <b/>
      <sz val="12"/>
      <name val="Arial"/>
      <family val="2"/>
      <charset val="238"/>
    </font>
    <font>
      <sz val="12"/>
      <name val="Arial"/>
      <family val="2"/>
      <charset val="238"/>
    </font>
    <font>
      <b/>
      <sz val="12"/>
      <color rgb="FFFF0000"/>
      <name val="Arial"/>
      <family val="2"/>
      <charset val="238"/>
    </font>
    <font>
      <b/>
      <sz val="20"/>
      <color rgb="FFFF0000"/>
      <name val="Arial"/>
      <family val="2"/>
      <charset val="238"/>
    </font>
    <font>
      <sz val="12"/>
      <color rgb="FFFF0000"/>
      <name val="Arial"/>
      <family val="2"/>
      <charset val="238"/>
    </font>
    <font>
      <sz val="9"/>
      <color indexed="81"/>
      <name val="Tahoma"/>
      <family val="2"/>
      <charset val="238"/>
    </font>
    <font>
      <b/>
      <sz val="9"/>
      <color indexed="81"/>
      <name val="Tahoma"/>
      <family val="2"/>
      <charset val="238"/>
    </font>
    <font>
      <sz val="10"/>
      <name val="Arial Unicode MS"/>
    </font>
    <font>
      <b/>
      <sz val="14"/>
      <name val="Arial"/>
      <family val="2"/>
      <charset val="238"/>
    </font>
    <font>
      <sz val="8"/>
      <name val="Arial"/>
      <family val="2"/>
      <charset val="238"/>
    </font>
    <font>
      <sz val="28"/>
      <color rgb="FFFF0000"/>
      <name val="Arial"/>
      <family val="2"/>
      <charset val="238"/>
    </font>
  </fonts>
  <fills count="5">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4" tint="0.59999389629810485"/>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8" fillId="0" borderId="0" applyNumberFormat="0" applyFill="0" applyBorder="0" applyAlignment="0" applyProtection="0"/>
    <xf numFmtId="0" fontId="12" fillId="0" borderId="0"/>
  </cellStyleXfs>
  <cellXfs count="288">
    <xf numFmtId="0" fontId="0" fillId="0" borderId="0" xfId="0"/>
    <xf numFmtId="0" fontId="0" fillId="0" borderId="0" xfId="0" applyBorder="1"/>
    <xf numFmtId="0" fontId="5" fillId="0" borderId="2" xfId="0" applyFont="1" applyBorder="1"/>
    <xf numFmtId="0" fontId="3" fillId="0" borderId="2" xfId="0" applyFont="1" applyBorder="1"/>
    <xf numFmtId="0" fontId="5" fillId="0" borderId="3" xfId="0" applyFont="1" applyBorder="1"/>
    <xf numFmtId="0" fontId="5" fillId="0" borderId="0" xfId="0" applyFont="1" applyBorder="1"/>
    <xf numFmtId="0" fontId="5" fillId="0" borderId="0" xfId="0" applyFont="1"/>
    <xf numFmtId="0" fontId="5" fillId="0" borderId="4" xfId="0" applyFont="1" applyBorder="1"/>
    <xf numFmtId="0" fontId="6" fillId="0" borderId="0" xfId="0" applyFont="1" applyBorder="1"/>
    <xf numFmtId="0" fontId="5" fillId="0" borderId="5" xfId="0" applyFont="1" applyBorder="1"/>
    <xf numFmtId="0" fontId="5" fillId="0" borderId="4" xfId="0" applyFont="1" applyBorder="1" applyAlignment="1">
      <alignment horizontal="left" vertical="top"/>
    </xf>
    <xf numFmtId="0" fontId="7" fillId="0" borderId="0" xfId="0" applyFont="1" applyBorder="1"/>
    <xf numFmtId="0" fontId="5" fillId="0" borderId="6" xfId="0" applyFont="1" applyBorder="1"/>
    <xf numFmtId="0" fontId="5" fillId="0" borderId="7" xfId="0" applyFont="1" applyBorder="1"/>
    <xf numFmtId="0" fontId="5" fillId="0" borderId="1" xfId="0" applyFont="1" applyBorder="1"/>
    <xf numFmtId="0" fontId="11" fillId="0" borderId="0" xfId="0" applyFont="1" applyBorder="1"/>
    <xf numFmtId="0" fontId="11" fillId="0" borderId="0" xfId="0" applyFont="1"/>
    <xf numFmtId="0" fontId="11" fillId="0" borderId="1" xfId="0" applyFont="1" applyBorder="1"/>
    <xf numFmtId="0" fontId="11" fillId="0" borderId="2" xfId="0" applyFont="1" applyBorder="1"/>
    <xf numFmtId="0" fontId="11" fillId="0" borderId="3" xfId="0" applyFont="1" applyBorder="1"/>
    <xf numFmtId="0" fontId="11" fillId="0" borderId="4" xfId="0" applyFont="1" applyBorder="1"/>
    <xf numFmtId="0" fontId="11" fillId="0" borderId="5" xfId="0" applyFont="1" applyBorder="1"/>
    <xf numFmtId="0" fontId="11" fillId="0" borderId="0" xfId="0" applyFont="1" applyBorder="1" applyAlignment="1">
      <alignment horizontal="center"/>
    </xf>
    <xf numFmtId="0" fontId="11" fillId="0" borderId="6" xfId="0" applyFont="1" applyBorder="1"/>
    <xf numFmtId="0" fontId="11" fillId="0" borderId="7" xfId="0" applyFont="1" applyBorder="1"/>
    <xf numFmtId="0" fontId="11" fillId="0" borderId="8" xfId="0" applyFont="1" applyBorder="1"/>
    <xf numFmtId="0" fontId="0" fillId="0" borderId="2" xfId="0" applyBorder="1"/>
    <xf numFmtId="0" fontId="5" fillId="0" borderId="4" xfId="0" applyFont="1" applyBorder="1" applyAlignment="1">
      <alignment vertical="top"/>
    </xf>
    <xf numFmtId="0" fontId="5" fillId="0" borderId="4" xfId="0" applyFont="1" applyBorder="1" applyAlignment="1"/>
    <xf numFmtId="0" fontId="11" fillId="0" borderId="2" xfId="0" applyFont="1" applyBorder="1" applyAlignment="1">
      <alignment horizontal="center"/>
    </xf>
    <xf numFmtId="0" fontId="11" fillId="0" borderId="0" xfId="0" applyFont="1" applyBorder="1" applyAlignment="1">
      <alignment horizontal="center"/>
    </xf>
    <xf numFmtId="0" fontId="11" fillId="0" borderId="5" xfId="0" applyFont="1" applyBorder="1" applyAlignment="1">
      <alignment horizontal="center"/>
    </xf>
    <xf numFmtId="0" fontId="11" fillId="0" borderId="7" xfId="0" applyFont="1" applyBorder="1" applyAlignment="1">
      <alignment horizontal="center"/>
    </xf>
    <xf numFmtId="0" fontId="1" fillId="0" borderId="9" xfId="0" applyFont="1" applyBorder="1" applyAlignment="1">
      <alignment vertical="center"/>
    </xf>
    <xf numFmtId="0" fontId="7" fillId="0" borderId="0" xfId="0" applyFont="1" applyBorder="1" applyAlignment="1">
      <alignment horizontal="center"/>
    </xf>
    <xf numFmtId="0" fontId="11" fillId="0" borderId="4" xfId="0" applyFont="1" applyBorder="1" applyAlignment="1">
      <alignment horizontal="left" vertical="top"/>
    </xf>
    <xf numFmtId="0" fontId="12" fillId="0" borderId="0" xfId="0" applyFont="1" applyBorder="1"/>
    <xf numFmtId="0" fontId="14" fillId="0" borderId="0" xfId="0" applyFont="1"/>
    <xf numFmtId="0" fontId="15" fillId="0" borderId="0" xfId="0" applyFont="1"/>
    <xf numFmtId="0" fontId="12" fillId="0" borderId="0" xfId="0" applyFont="1" applyBorder="1" applyAlignment="1">
      <alignment horizontal="center"/>
    </xf>
    <xf numFmtId="0" fontId="15" fillId="0" borderId="0" xfId="0" applyFont="1" applyBorder="1" applyAlignment="1">
      <alignment horizontal="center"/>
    </xf>
    <xf numFmtId="0" fontId="12" fillId="0" borderId="0" xfId="0" applyFont="1"/>
    <xf numFmtId="0" fontId="12" fillId="0" borderId="0" xfId="0" applyFont="1" applyAlignment="1">
      <alignment horizontal="center"/>
    </xf>
    <xf numFmtId="0" fontId="15" fillId="0" borderId="0" xfId="0" applyFont="1" applyBorder="1"/>
    <xf numFmtId="0" fontId="7" fillId="0" borderId="0" xfId="0" applyFont="1"/>
    <xf numFmtId="0" fontId="16" fillId="0" borderId="0" xfId="0" applyFont="1"/>
    <xf numFmtId="0" fontId="0" fillId="0" borderId="0" xfId="0" applyBorder="1" applyAlignment="1">
      <alignment horizontal="center"/>
    </xf>
    <xf numFmtId="14" fontId="15" fillId="0" borderId="0" xfId="0" applyNumberFormat="1" applyFont="1" applyBorder="1" applyAlignment="1">
      <alignment horizontal="center"/>
    </xf>
    <xf numFmtId="0" fontId="15" fillId="0" borderId="0" xfId="0" applyFont="1" applyBorder="1" applyAlignment="1">
      <alignment horizontal="left"/>
    </xf>
    <xf numFmtId="0" fontId="15" fillId="0" borderId="0" xfId="0" applyFont="1" applyBorder="1" applyAlignment="1">
      <alignment horizontal="center" vertical="top" wrapText="1"/>
    </xf>
    <xf numFmtId="0" fontId="11" fillId="0" borderId="0" xfId="0" applyFont="1" applyBorder="1" applyAlignment="1">
      <alignment horizontal="center" vertical="top" wrapText="1"/>
    </xf>
    <xf numFmtId="164" fontId="15" fillId="0" borderId="0" xfId="0" applyNumberFormat="1" applyFont="1" applyBorder="1" applyAlignment="1">
      <alignment horizontal="center"/>
    </xf>
    <xf numFmtId="164" fontId="11" fillId="0" borderId="0" xfId="0" applyNumberFormat="1" applyFont="1" applyBorder="1" applyAlignment="1">
      <alignment horizontal="center"/>
    </xf>
    <xf numFmtId="0" fontId="14" fillId="0" borderId="0" xfId="0" applyFont="1" applyBorder="1"/>
    <xf numFmtId="0" fontId="16" fillId="0" borderId="0" xfId="0" applyFont="1" applyBorder="1"/>
    <xf numFmtId="0" fontId="12" fillId="0" borderId="0" xfId="0" applyFont="1" applyBorder="1" applyAlignment="1"/>
    <xf numFmtId="0" fontId="0" fillId="0" borderId="0" xfId="0" applyBorder="1" applyAlignment="1"/>
    <xf numFmtId="0" fontId="2" fillId="0" borderId="1" xfId="2" applyFont="1" applyBorder="1" applyAlignment="1">
      <alignment vertical="top"/>
    </xf>
    <xf numFmtId="0" fontId="2" fillId="0" borderId="2" xfId="2" applyFont="1" applyBorder="1" applyAlignment="1">
      <alignment vertical="top"/>
    </xf>
    <xf numFmtId="0" fontId="2" fillId="0" borderId="3" xfId="2" applyFont="1" applyBorder="1" applyAlignment="1">
      <alignment vertical="top"/>
    </xf>
    <xf numFmtId="0" fontId="2" fillId="0" borderId="4" xfId="2" applyFont="1" applyBorder="1" applyAlignment="1">
      <alignment vertical="top"/>
    </xf>
    <xf numFmtId="0" fontId="2" fillId="0" borderId="0" xfId="2" applyFont="1" applyBorder="1" applyAlignment="1">
      <alignment vertical="top"/>
    </xf>
    <xf numFmtId="0" fontId="2" fillId="0" borderId="5" xfId="2" applyFont="1" applyBorder="1" applyAlignment="1">
      <alignment vertical="top"/>
    </xf>
    <xf numFmtId="0" fontId="2" fillId="0" borderId="6" xfId="2" applyFont="1" applyBorder="1" applyAlignment="1">
      <alignment vertical="top"/>
    </xf>
    <xf numFmtId="0" fontId="2" fillId="0" borderId="7" xfId="2" applyFont="1" applyBorder="1" applyAlignment="1">
      <alignment vertical="top"/>
    </xf>
    <xf numFmtId="0" fontId="2" fillId="0" borderId="8" xfId="2" applyFont="1" applyBorder="1" applyAlignment="1">
      <alignment vertical="top"/>
    </xf>
    <xf numFmtId="0" fontId="11" fillId="0" borderId="2" xfId="0" applyFont="1" applyBorder="1" applyAlignment="1"/>
    <xf numFmtId="0" fontId="18" fillId="0" borderId="0" xfId="0" applyFont="1"/>
    <xf numFmtId="0" fontId="0" fillId="0" borderId="0" xfId="0" applyBorder="1" applyAlignment="1">
      <alignment horizontal="center" vertical="center"/>
    </xf>
    <xf numFmtId="49" fontId="0" fillId="0" borderId="0" xfId="0" applyNumberFormat="1"/>
    <xf numFmtId="49" fontId="12" fillId="0" borderId="0" xfId="0" applyNumberFormat="1" applyFont="1"/>
    <xf numFmtId="0" fontId="11" fillId="0" borderId="22" xfId="0" applyFont="1" applyBorder="1" applyAlignment="1">
      <alignment horizontal="center"/>
    </xf>
    <xf numFmtId="0" fontId="11" fillId="0" borderId="21" xfId="0" applyFont="1" applyBorder="1" applyAlignment="1">
      <alignment horizontal="center"/>
    </xf>
    <xf numFmtId="0" fontId="0" fillId="0" borderId="21" xfId="0" applyBorder="1" applyAlignment="1">
      <alignment horizontal="center"/>
    </xf>
    <xf numFmtId="0" fontId="12" fillId="0" borderId="21" xfId="0" applyFont="1" applyBorder="1" applyAlignment="1">
      <alignment horizontal="center"/>
    </xf>
    <xf numFmtId="0" fontId="15" fillId="0" borderId="21" xfId="0" applyFont="1" applyBorder="1" applyAlignment="1">
      <alignment horizontal="center"/>
    </xf>
    <xf numFmtId="0" fontId="0" fillId="0" borderId="21" xfId="0" applyBorder="1" applyAlignment="1">
      <alignment horizontal="center" vertical="center"/>
    </xf>
    <xf numFmtId="0" fontId="12" fillId="0" borderId="21" xfId="0" applyFont="1" applyBorder="1" applyAlignment="1">
      <alignment horizontal="center" vertical="center"/>
    </xf>
    <xf numFmtId="0" fontId="20" fillId="0" borderId="0" xfId="0" applyFont="1"/>
    <xf numFmtId="0" fontId="21" fillId="0" borderId="0" xfId="0" applyFont="1"/>
    <xf numFmtId="0" fontId="20" fillId="0" borderId="0" xfId="0" applyFont="1" applyAlignment="1">
      <alignment horizontal="center"/>
    </xf>
    <xf numFmtId="0" fontId="21" fillId="0" borderId="0" xfId="0" applyFont="1" applyAlignment="1">
      <alignment horizontal="center"/>
    </xf>
    <xf numFmtId="0" fontId="20" fillId="0" borderId="0" xfId="0" applyFont="1" applyAlignment="1">
      <alignment horizontal="center" vertical="center"/>
    </xf>
    <xf numFmtId="0" fontId="20" fillId="0" borderId="23" xfId="0" applyFont="1" applyBorder="1"/>
    <xf numFmtId="0" fontId="21" fillId="0" borderId="0" xfId="0" applyFont="1" applyBorder="1"/>
    <xf numFmtId="0" fontId="21" fillId="0" borderId="24" xfId="0" applyFont="1" applyBorder="1"/>
    <xf numFmtId="0" fontId="20" fillId="0" borderId="0" xfId="0" applyFont="1" applyBorder="1"/>
    <xf numFmtId="0" fontId="23" fillId="0" borderId="0" xfId="0" applyFont="1"/>
    <xf numFmtId="0" fontId="21" fillId="0" borderId="23" xfId="0" applyFont="1" applyBorder="1"/>
    <xf numFmtId="0" fontId="20" fillId="0" borderId="0" xfId="0" applyFont="1" applyBorder="1" applyAlignment="1">
      <alignment horizontal="left" wrapText="1"/>
    </xf>
    <xf numFmtId="0" fontId="27" fillId="0" borderId="0" xfId="0" applyFont="1" applyAlignment="1">
      <alignment horizontal="left" vertical="center"/>
    </xf>
    <xf numFmtId="0" fontId="16" fillId="0" borderId="0" xfId="0" applyFont="1" applyBorder="1" applyAlignment="1">
      <alignment horizontal="left" vertical="top" wrapText="1"/>
    </xf>
    <xf numFmtId="0" fontId="12" fillId="0" borderId="1" xfId="0" applyFont="1" applyBorder="1"/>
    <xf numFmtId="0" fontId="12" fillId="0" borderId="4" xfId="0" applyFont="1" applyBorder="1"/>
    <xf numFmtId="0" fontId="12" fillId="0" borderId="0" xfId="2"/>
    <xf numFmtId="0" fontId="12" fillId="2" borderId="22" xfId="2" applyFont="1" applyFill="1" applyBorder="1"/>
    <xf numFmtId="0" fontId="12" fillId="2" borderId="25" xfId="2" applyFill="1" applyBorder="1"/>
    <xf numFmtId="0" fontId="12" fillId="2" borderId="26" xfId="2" applyFill="1" applyBorder="1" applyAlignment="1">
      <alignment wrapText="1"/>
    </xf>
    <xf numFmtId="0" fontId="12" fillId="2" borderId="26" xfId="2" applyFill="1" applyBorder="1"/>
    <xf numFmtId="0" fontId="12" fillId="2" borderId="27" xfId="2" applyFill="1" applyBorder="1" applyAlignment="1">
      <alignment wrapText="1"/>
    </xf>
    <xf numFmtId="0" fontId="12" fillId="3" borderId="28" xfId="2" applyFont="1" applyFill="1" applyBorder="1"/>
    <xf numFmtId="0" fontId="12" fillId="0" borderId="20" xfId="2" applyBorder="1"/>
    <xf numFmtId="0" fontId="12" fillId="0" borderId="29" xfId="2" applyBorder="1"/>
    <xf numFmtId="0" fontId="12" fillId="4" borderId="29" xfId="2" applyFill="1" applyBorder="1"/>
    <xf numFmtId="0" fontId="12" fillId="4" borderId="30" xfId="2" applyFill="1" applyBorder="1"/>
    <xf numFmtId="0" fontId="12" fillId="3" borderId="31" xfId="2" applyFont="1" applyFill="1" applyBorder="1"/>
    <xf numFmtId="0" fontId="12" fillId="0" borderId="14" xfId="2" applyBorder="1"/>
    <xf numFmtId="0" fontId="12" fillId="0" borderId="21" xfId="2" applyBorder="1"/>
    <xf numFmtId="0" fontId="12" fillId="4" borderId="21" xfId="2" applyFill="1" applyBorder="1"/>
    <xf numFmtId="0" fontId="12" fillId="4" borderId="32" xfId="2" applyFill="1" applyBorder="1"/>
    <xf numFmtId="0" fontId="12" fillId="3" borderId="33" xfId="2" applyFont="1" applyFill="1" applyBorder="1"/>
    <xf numFmtId="0" fontId="12" fillId="0" borderId="34" xfId="2" applyBorder="1"/>
    <xf numFmtId="0" fontId="12" fillId="0" borderId="35" xfId="2" applyBorder="1"/>
    <xf numFmtId="0" fontId="12" fillId="4" borderId="35" xfId="2" applyFill="1" applyBorder="1"/>
    <xf numFmtId="0" fontId="12" fillId="4" borderId="36" xfId="2" applyFill="1" applyBorder="1"/>
    <xf numFmtId="0" fontId="16" fillId="0" borderId="0" xfId="2" applyFont="1"/>
    <xf numFmtId="0" fontId="20" fillId="0" borderId="0" xfId="2" applyFont="1"/>
    <xf numFmtId="9" fontId="0" fillId="0" borderId="0" xfId="0" applyNumberFormat="1"/>
    <xf numFmtId="10" fontId="0" fillId="0" borderId="21" xfId="0" applyNumberFormat="1" applyBorder="1" applyAlignment="1">
      <alignment horizontal="center" vertical="center"/>
    </xf>
    <xf numFmtId="0" fontId="0" fillId="0" borderId="21" xfId="0" applyBorder="1" applyAlignment="1">
      <alignment horizontal="center" vertical="center" wrapText="1"/>
    </xf>
    <xf numFmtId="0" fontId="24" fillId="0" borderId="12" xfId="0" applyFont="1" applyBorder="1" applyAlignment="1">
      <alignment horizontal="left" wrapText="1"/>
    </xf>
    <xf numFmtId="0" fontId="24" fillId="0" borderId="13" xfId="0" applyFont="1" applyBorder="1" applyAlignment="1">
      <alignment horizontal="left" wrapText="1"/>
    </xf>
    <xf numFmtId="0" fontId="24" fillId="0" borderId="14" xfId="0" applyFont="1" applyBorder="1" applyAlignment="1">
      <alignment horizontal="left" wrapText="1"/>
    </xf>
    <xf numFmtId="0" fontId="30" fillId="0" borderId="12" xfId="0" applyFont="1" applyBorder="1" applyAlignment="1">
      <alignment horizontal="center" vertical="top" wrapText="1"/>
    </xf>
    <xf numFmtId="0" fontId="30" fillId="0" borderId="13" xfId="0" applyFont="1" applyBorder="1" applyAlignment="1">
      <alignment horizontal="center" vertical="top" wrapText="1"/>
    </xf>
    <xf numFmtId="0" fontId="30" fillId="0" borderId="14" xfId="0" applyFont="1" applyBorder="1" applyAlignment="1">
      <alignment horizontal="center" vertical="top" wrapText="1"/>
    </xf>
    <xf numFmtId="0" fontId="20" fillId="0" borderId="18" xfId="0" applyFont="1" applyBorder="1" applyAlignment="1">
      <alignment horizontal="left" wrapText="1"/>
    </xf>
    <xf numFmtId="0" fontId="20" fillId="0" borderId="19" xfId="0" applyFont="1" applyBorder="1" applyAlignment="1">
      <alignment horizontal="left" wrapText="1"/>
    </xf>
    <xf numFmtId="0" fontId="20" fillId="0" borderId="20" xfId="0" applyFont="1" applyBorder="1" applyAlignment="1">
      <alignment horizontal="left" wrapText="1"/>
    </xf>
    <xf numFmtId="0" fontId="21" fillId="0" borderId="12" xfId="0" applyFont="1" applyBorder="1" applyAlignment="1">
      <alignment horizontal="left" wrapText="1"/>
    </xf>
    <xf numFmtId="0" fontId="21" fillId="0" borderId="13" xfId="0" applyFont="1" applyBorder="1" applyAlignment="1">
      <alignment horizontal="left" wrapText="1"/>
    </xf>
    <xf numFmtId="0" fontId="21" fillId="0" borderId="14" xfId="0" applyFont="1" applyBorder="1" applyAlignment="1">
      <alignment horizontal="left" wrapText="1"/>
    </xf>
    <xf numFmtId="0" fontId="21" fillId="0" borderId="12" xfId="0" applyFont="1" applyBorder="1" applyAlignment="1">
      <alignment horizontal="left" vertical="top" wrapText="1"/>
    </xf>
    <xf numFmtId="0" fontId="21" fillId="0" borderId="13" xfId="0" applyFont="1" applyBorder="1" applyAlignment="1">
      <alignment horizontal="left" vertical="top" wrapText="1"/>
    </xf>
    <xf numFmtId="0" fontId="21" fillId="0" borderId="14" xfId="0" applyFont="1" applyBorder="1" applyAlignment="1">
      <alignment horizontal="left" vertical="top" wrapText="1"/>
    </xf>
    <xf numFmtId="0" fontId="20" fillId="0" borderId="12" xfId="0" applyFont="1" applyBorder="1" applyAlignment="1">
      <alignment horizontal="left" wrapText="1"/>
    </xf>
    <xf numFmtId="0" fontId="20" fillId="0" borderId="13" xfId="0" applyFont="1" applyBorder="1" applyAlignment="1">
      <alignment horizontal="left" wrapText="1"/>
    </xf>
    <xf numFmtId="0" fontId="20" fillId="0" borderId="14" xfId="0" applyFont="1" applyBorder="1" applyAlignment="1">
      <alignment horizontal="left" wrapText="1"/>
    </xf>
    <xf numFmtId="0" fontId="20" fillId="0" borderId="19" xfId="0" applyFont="1" applyBorder="1" applyAlignment="1">
      <alignment horizontal="left"/>
    </xf>
    <xf numFmtId="0" fontId="20" fillId="0" borderId="20" xfId="0" applyFont="1" applyBorder="1" applyAlignment="1">
      <alignment horizontal="left"/>
    </xf>
    <xf numFmtId="0" fontId="22" fillId="0" borderId="12" xfId="0" applyFont="1" applyBorder="1" applyAlignment="1">
      <alignment horizontal="left" wrapText="1"/>
    </xf>
    <xf numFmtId="0" fontId="22" fillId="0" borderId="13" xfId="0" applyFont="1" applyBorder="1" applyAlignment="1">
      <alignment horizontal="left"/>
    </xf>
    <xf numFmtId="0" fontId="22" fillId="0" borderId="14" xfId="0" applyFont="1" applyBorder="1" applyAlignment="1">
      <alignment horizontal="left"/>
    </xf>
    <xf numFmtId="0" fontId="20" fillId="0" borderId="16" xfId="0" applyFont="1" applyBorder="1" applyAlignment="1">
      <alignment horizontal="left" wrapText="1"/>
    </xf>
    <xf numFmtId="0" fontId="20" fillId="0" borderId="15" xfId="0" applyFont="1" applyBorder="1" applyAlignment="1">
      <alignment horizontal="left" wrapText="1"/>
    </xf>
    <xf numFmtId="0" fontId="20" fillId="0" borderId="17" xfId="0" applyFont="1" applyBorder="1" applyAlignment="1">
      <alignment horizontal="left" wrapText="1"/>
    </xf>
    <xf numFmtId="0" fontId="20" fillId="0" borderId="13" xfId="0" applyFont="1" applyBorder="1" applyAlignment="1">
      <alignment horizontal="left"/>
    </xf>
    <xf numFmtId="0" fontId="20" fillId="0" borderId="14" xfId="0" applyFont="1" applyBorder="1" applyAlignment="1">
      <alignment horizontal="left"/>
    </xf>
    <xf numFmtId="0" fontId="12" fillId="0" borderId="12" xfId="0" applyFont="1"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14" fontId="15" fillId="0" borderId="12" xfId="0" applyNumberFormat="1" applyFont="1" applyBorder="1" applyAlignment="1">
      <alignment horizontal="center"/>
    </xf>
    <xf numFmtId="0" fontId="15" fillId="0" borderId="13" xfId="0" applyFont="1" applyBorder="1" applyAlignment="1">
      <alignment horizontal="center"/>
    </xf>
    <xf numFmtId="0" fontId="15" fillId="0" borderId="14" xfId="0" applyFont="1" applyBorder="1" applyAlignment="1">
      <alignment horizontal="center"/>
    </xf>
    <xf numFmtId="0" fontId="11" fillId="0" borderId="12" xfId="0" applyFont="1" applyBorder="1" applyAlignment="1">
      <alignment horizontal="center"/>
    </xf>
    <xf numFmtId="0" fontId="11" fillId="0" borderId="13" xfId="0" applyFont="1" applyBorder="1" applyAlignment="1">
      <alignment horizontal="center"/>
    </xf>
    <xf numFmtId="0" fontId="11" fillId="0" borderId="14" xfId="0" applyFont="1" applyBorder="1" applyAlignment="1">
      <alignment horizontal="center"/>
    </xf>
    <xf numFmtId="0" fontId="15" fillId="0" borderId="12" xfId="0" applyFont="1" applyBorder="1" applyAlignment="1">
      <alignment horizontal="center"/>
    </xf>
    <xf numFmtId="0" fontId="7" fillId="0" borderId="0" xfId="0" applyFont="1" applyAlignment="1">
      <alignment horizontal="left"/>
    </xf>
    <xf numFmtId="0" fontId="0" fillId="0" borderId="12" xfId="0" applyBorder="1" applyAlignment="1">
      <alignment horizontal="center"/>
    </xf>
    <xf numFmtId="49" fontId="5" fillId="0" borderId="0" xfId="0" applyNumberFormat="1" applyFont="1" applyBorder="1" applyAlignment="1">
      <alignment horizontal="center" vertical="top"/>
    </xf>
    <xf numFmtId="0" fontId="15" fillId="0" borderId="16"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8" fillId="0" borderId="12" xfId="1" applyBorder="1" applyAlignment="1">
      <alignment horizontal="center"/>
    </xf>
    <xf numFmtId="0" fontId="17" fillId="0" borderId="12" xfId="0" applyFont="1" applyBorder="1" applyAlignment="1">
      <alignment horizontal="center"/>
    </xf>
    <xf numFmtId="0" fontId="17" fillId="0" borderId="13" xfId="0" applyFont="1" applyBorder="1" applyAlignment="1">
      <alignment horizontal="center"/>
    </xf>
    <xf numFmtId="0" fontId="17" fillId="0" borderId="14" xfId="0" applyFont="1" applyBorder="1" applyAlignment="1">
      <alignment horizontal="center"/>
    </xf>
    <xf numFmtId="164" fontId="11" fillId="0" borderId="12" xfId="0" applyNumberFormat="1" applyFont="1" applyBorder="1" applyAlignment="1">
      <alignment horizontal="center"/>
    </xf>
    <xf numFmtId="164" fontId="11" fillId="0" borderId="13" xfId="0" applyNumberFormat="1" applyFont="1" applyBorder="1" applyAlignment="1">
      <alignment horizontal="center"/>
    </xf>
    <xf numFmtId="164" fontId="11" fillId="0" borderId="14" xfId="0" applyNumberFormat="1" applyFont="1" applyBorder="1" applyAlignment="1">
      <alignment horizontal="center"/>
    </xf>
    <xf numFmtId="164" fontId="15" fillId="0" borderId="12" xfId="0" applyNumberFormat="1" applyFont="1" applyBorder="1" applyAlignment="1">
      <alignment horizontal="center"/>
    </xf>
    <xf numFmtId="164" fontId="15" fillId="0" borderId="13" xfId="0" applyNumberFormat="1" applyFont="1" applyBorder="1" applyAlignment="1">
      <alignment horizontal="center"/>
    </xf>
    <xf numFmtId="164" fontId="15" fillId="0" borderId="14" xfId="0" applyNumberFormat="1" applyFont="1" applyBorder="1" applyAlignment="1">
      <alignment horizontal="center"/>
    </xf>
    <xf numFmtId="0" fontId="7" fillId="0" borderId="0" xfId="0" applyFont="1" applyBorder="1" applyAlignment="1">
      <alignment horizontal="left"/>
    </xf>
    <xf numFmtId="14" fontId="13" fillId="0" borderId="0" xfId="0" applyNumberFormat="1" applyFont="1" applyBorder="1" applyAlignment="1">
      <alignment horizontal="center"/>
    </xf>
    <xf numFmtId="0" fontId="13" fillId="0" borderId="5" xfId="0" applyFont="1" applyBorder="1" applyAlignment="1">
      <alignment horizontal="center"/>
    </xf>
    <xf numFmtId="0" fontId="5" fillId="0" borderId="2" xfId="0" applyFont="1" applyBorder="1" applyAlignment="1">
      <alignment horizontal="center"/>
    </xf>
    <xf numFmtId="0" fontId="5" fillId="0" borderId="0" xfId="0" applyFont="1" applyBorder="1" applyAlignment="1">
      <alignment horizontal="center"/>
    </xf>
    <xf numFmtId="0" fontId="5" fillId="0" borderId="7" xfId="0" applyFont="1" applyBorder="1" applyAlignment="1">
      <alignment horizontal="center"/>
    </xf>
    <xf numFmtId="14" fontId="15" fillId="0" borderId="13" xfId="0" applyNumberFormat="1" applyFont="1" applyBorder="1" applyAlignment="1">
      <alignment horizontal="center"/>
    </xf>
    <xf numFmtId="14" fontId="15" fillId="0" borderId="14" xfId="0" applyNumberFormat="1" applyFont="1" applyBorder="1" applyAlignment="1">
      <alignment horizontal="center"/>
    </xf>
    <xf numFmtId="0" fontId="12" fillId="0" borderId="16" xfId="0" applyFont="1"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14" fontId="5" fillId="0" borderId="0" xfId="0" applyNumberFormat="1" applyFont="1" applyBorder="1" applyAlignment="1">
      <alignment horizontal="center"/>
    </xf>
    <xf numFmtId="0" fontId="5" fillId="0" borderId="5" xfId="0" applyFont="1" applyBorder="1" applyAlignment="1">
      <alignment horizontal="center"/>
    </xf>
    <xf numFmtId="0" fontId="8" fillId="0" borderId="7" xfId="1" applyBorder="1" applyAlignment="1">
      <alignment horizontal="center"/>
    </xf>
    <xf numFmtId="14" fontId="5" fillId="0" borderId="7" xfId="0" applyNumberFormat="1" applyFont="1" applyBorder="1" applyAlignment="1">
      <alignment horizontal="center"/>
    </xf>
    <xf numFmtId="0" fontId="5" fillId="0" borderId="8" xfId="0" applyFont="1" applyBorder="1" applyAlignment="1">
      <alignment horizontal="center"/>
    </xf>
    <xf numFmtId="0" fontId="5" fillId="0" borderId="1" xfId="0" applyFont="1" applyBorder="1" applyAlignment="1">
      <alignment horizontal="center"/>
    </xf>
    <xf numFmtId="0" fontId="5" fillId="0" borderId="3" xfId="0" applyFont="1" applyBorder="1" applyAlignment="1">
      <alignment horizont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3" fillId="0" borderId="1" xfId="0" applyFont="1" applyBorder="1" applyAlignment="1">
      <alignment horizontal="left" vertical="top"/>
    </xf>
    <xf numFmtId="0" fontId="4" fillId="0" borderId="2" xfId="0" applyFont="1" applyBorder="1" applyAlignment="1">
      <alignment horizontal="left" vertical="top"/>
    </xf>
    <xf numFmtId="0" fontId="5" fillId="0" borderId="0" xfId="0" applyFont="1" applyBorder="1" applyAlignment="1">
      <alignment horizontal="center" vertical="top"/>
    </xf>
    <xf numFmtId="0" fontId="16" fillId="0" borderId="0" xfId="0" applyFont="1" applyBorder="1" applyAlignment="1">
      <alignment horizontal="center" wrapText="1"/>
    </xf>
    <xf numFmtId="0" fontId="16" fillId="0" borderId="0" xfId="0" applyFont="1" applyBorder="1" applyAlignment="1">
      <alignment horizontal="left" vertical="top" wrapText="1"/>
    </xf>
    <xf numFmtId="0" fontId="0" fillId="0" borderId="0" xfId="0" applyBorder="1" applyAlignment="1">
      <alignment horizontal="center"/>
    </xf>
    <xf numFmtId="0" fontId="0" fillId="0" borderId="5"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28" fillId="0" borderId="9" xfId="0" applyFont="1" applyBorder="1" applyAlignment="1">
      <alignment horizontal="center"/>
    </xf>
    <xf numFmtId="0" fontId="28" fillId="0" borderId="10" xfId="0" applyFont="1" applyBorder="1" applyAlignment="1">
      <alignment horizontal="center"/>
    </xf>
    <xf numFmtId="0" fontId="28" fillId="0" borderId="11"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1" fillId="0" borderId="0" xfId="0" applyFont="1" applyBorder="1" applyAlignment="1">
      <alignment horizontal="center"/>
    </xf>
    <xf numFmtId="0" fontId="11" fillId="0" borderId="9" xfId="0" applyFont="1" applyBorder="1" applyAlignment="1">
      <alignment horizontal="center"/>
    </xf>
    <xf numFmtId="0" fontId="11" fillId="0" borderId="10" xfId="0" applyFont="1" applyBorder="1" applyAlignment="1">
      <alignment horizontal="center"/>
    </xf>
    <xf numFmtId="0" fontId="11" fillId="0" borderId="11" xfId="0" applyFont="1" applyBorder="1" applyAlignment="1">
      <alignment horizontal="center"/>
    </xf>
    <xf numFmtId="0" fontId="11" fillId="0" borderId="3" xfId="0" applyFont="1" applyBorder="1" applyAlignment="1">
      <alignment horizontal="center"/>
    </xf>
    <xf numFmtId="0" fontId="29" fillId="0" borderId="0" xfId="0" applyFont="1" applyBorder="1" applyAlignment="1">
      <alignment horizontal="center"/>
    </xf>
    <xf numFmtId="0" fontId="11" fillId="0" borderId="5" xfId="0" applyFont="1" applyBorder="1" applyAlignment="1">
      <alignment horizontal="center"/>
    </xf>
    <xf numFmtId="0" fontId="11" fillId="0" borderId="0" xfId="0" applyFont="1" applyBorder="1" applyAlignment="1">
      <alignment horizontal="left"/>
    </xf>
    <xf numFmtId="0" fontId="10" fillId="0" borderId="4" xfId="0" applyFont="1" applyBorder="1" applyAlignment="1">
      <alignment horizontal="left"/>
    </xf>
    <xf numFmtId="0" fontId="10" fillId="0" borderId="0" xfId="0" applyFont="1" applyBorder="1" applyAlignment="1">
      <alignment horizontal="left"/>
    </xf>
    <xf numFmtId="0" fontId="10" fillId="0" borderId="5" xfId="0" applyFont="1" applyBorder="1" applyAlignment="1">
      <alignment horizontal="left"/>
    </xf>
    <xf numFmtId="0" fontId="5" fillId="0" borderId="4" xfId="0" applyFont="1" applyBorder="1" applyAlignment="1">
      <alignment horizontal="left"/>
    </xf>
    <xf numFmtId="0" fontId="5" fillId="0" borderId="0" xfId="0" applyFont="1" applyBorder="1" applyAlignment="1">
      <alignment horizontal="left"/>
    </xf>
    <xf numFmtId="0" fontId="11" fillId="0" borderId="6" xfId="0" applyFont="1" applyBorder="1" applyAlignment="1">
      <alignment horizontal="center"/>
    </xf>
    <xf numFmtId="0" fontId="11" fillId="0" borderId="7" xfId="0" applyFont="1" applyBorder="1" applyAlignment="1">
      <alignment horizontal="center"/>
    </xf>
    <xf numFmtId="0" fontId="11" fillId="0" borderId="8" xfId="0" applyFont="1" applyBorder="1" applyAlignment="1">
      <alignment horizontal="center"/>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11" fillId="0" borderId="4" xfId="0" applyFont="1" applyBorder="1" applyAlignment="1">
      <alignment horizontal="left"/>
    </xf>
    <xf numFmtId="0" fontId="11" fillId="0" borderId="1" xfId="0" applyFont="1" applyBorder="1" applyAlignment="1">
      <alignment horizontal="center"/>
    </xf>
    <xf numFmtId="0" fontId="11" fillId="0" borderId="2" xfId="0" applyFont="1" applyBorder="1" applyAlignment="1">
      <alignment horizontal="center"/>
    </xf>
    <xf numFmtId="0" fontId="11" fillId="0" borderId="4" xfId="0" applyFont="1" applyBorder="1" applyAlignment="1">
      <alignment horizontal="center"/>
    </xf>
    <xf numFmtId="0" fontId="5" fillId="0" borderId="4" xfId="0" applyFont="1" applyBorder="1" applyAlignment="1">
      <alignment horizontal="center"/>
    </xf>
    <xf numFmtId="0" fontId="19" fillId="0" borderId="0" xfId="0" applyFont="1" applyBorder="1" applyAlignment="1">
      <alignment horizontal="center" vertical="top"/>
    </xf>
    <xf numFmtId="0" fontId="19" fillId="0" borderId="5" xfId="0" applyFont="1" applyBorder="1" applyAlignment="1">
      <alignment horizontal="center" vertical="top"/>
    </xf>
    <xf numFmtId="0" fontId="19" fillId="0" borderId="7" xfId="0" applyFont="1" applyBorder="1" applyAlignment="1">
      <alignment horizontal="center"/>
    </xf>
    <xf numFmtId="0" fontId="19" fillId="0" borderId="8" xfId="0" applyFont="1" applyBorder="1" applyAlignment="1">
      <alignment horizontal="center"/>
    </xf>
    <xf numFmtId="0" fontId="9" fillId="0" borderId="4" xfId="0" applyFont="1" applyBorder="1" applyAlignment="1">
      <alignment horizontal="center"/>
    </xf>
    <xf numFmtId="0" fontId="9" fillId="0" borderId="0" xfId="0" applyFont="1" applyBorder="1" applyAlignment="1">
      <alignment horizontal="center"/>
    </xf>
    <xf numFmtId="0" fontId="5" fillId="0" borderId="6" xfId="0" applyFont="1" applyBorder="1" applyAlignment="1">
      <alignment horizontal="left"/>
    </xf>
    <xf numFmtId="0" fontId="5" fillId="0" borderId="7" xfId="0" applyFont="1" applyBorder="1" applyAlignment="1">
      <alignment horizontal="left"/>
    </xf>
    <xf numFmtId="14" fontId="5" fillId="0" borderId="5" xfId="0" applyNumberFormat="1" applyFont="1" applyBorder="1" applyAlignment="1">
      <alignment horizontal="center"/>
    </xf>
    <xf numFmtId="14" fontId="5" fillId="0" borderId="8" xfId="0" applyNumberFormat="1" applyFont="1" applyBorder="1" applyAlignment="1">
      <alignment horizontal="center"/>
    </xf>
    <xf numFmtId="0" fontId="19" fillId="0" borderId="0" xfId="0" applyFont="1" applyBorder="1" applyAlignment="1">
      <alignment horizontal="center"/>
    </xf>
    <xf numFmtId="0" fontId="19" fillId="0" borderId="5" xfId="0" applyFont="1" applyBorder="1" applyAlignment="1">
      <alignment horizontal="center"/>
    </xf>
    <xf numFmtId="0" fontId="15" fillId="0" borderId="0" xfId="0" applyFont="1" applyBorder="1" applyAlignment="1">
      <alignment horizontal="center" vertical="top" wrapText="1"/>
    </xf>
    <xf numFmtId="0" fontId="15" fillId="0" borderId="5" xfId="0" applyFont="1" applyBorder="1" applyAlignment="1">
      <alignment horizontal="center" vertical="top" wrapText="1"/>
    </xf>
    <xf numFmtId="164" fontId="5" fillId="0" borderId="0" xfId="0" applyNumberFormat="1" applyFont="1" applyBorder="1" applyAlignment="1">
      <alignment horizontal="center" vertical="top"/>
    </xf>
    <xf numFmtId="164" fontId="5" fillId="0" borderId="5" xfId="0" applyNumberFormat="1" applyFont="1" applyBorder="1" applyAlignment="1">
      <alignment horizontal="center" vertical="top"/>
    </xf>
    <xf numFmtId="0" fontId="11" fillId="0" borderId="2"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4" xfId="0" applyFont="1" applyBorder="1" applyAlignment="1">
      <alignment horizontal="left"/>
    </xf>
    <xf numFmtId="0" fontId="3" fillId="0" borderId="0" xfId="0" applyFont="1" applyBorder="1" applyAlignment="1">
      <alignment horizontal="left"/>
    </xf>
    <xf numFmtId="0" fontId="3" fillId="0" borderId="5" xfId="0" applyFont="1" applyBorder="1" applyAlignment="1">
      <alignment horizontal="left"/>
    </xf>
    <xf numFmtId="14" fontId="1" fillId="0" borderId="10" xfId="0" applyNumberFormat="1" applyFont="1" applyBorder="1" applyAlignment="1">
      <alignment horizontal="center" vertical="center"/>
    </xf>
    <xf numFmtId="0" fontId="7" fillId="0" borderId="7" xfId="0" applyFont="1" applyBorder="1"/>
  </cellXfs>
  <cellStyles count="3">
    <cellStyle name="Hypertextový odkaz" xfId="1" builtinId="8"/>
    <cellStyle name="Normální" xfId="0" builtinId="0"/>
    <cellStyle name="Normální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emf"/><Relationship Id="rId1" Type="http://schemas.openxmlformats.org/officeDocument/2006/relationships/image" Target="../media/image1.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emf"/><Relationship Id="rId1" Type="http://schemas.openxmlformats.org/officeDocument/2006/relationships/image" Target="../media/image1.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3.emf"/><Relationship Id="rId1" Type="http://schemas.openxmlformats.org/officeDocument/2006/relationships/image" Target="../media/image1.png"/><Relationship Id="rId4" Type="http://schemas.openxmlformats.org/officeDocument/2006/relationships/image" Target="../media/image7.png"/></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3.emf"/><Relationship Id="rId1" Type="http://schemas.openxmlformats.org/officeDocument/2006/relationships/image" Target="../media/image1.png"/><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0</xdr:col>
      <xdr:colOff>266700</xdr:colOff>
      <xdr:row>57</xdr:row>
      <xdr:rowOff>104776</xdr:rowOff>
    </xdr:from>
    <xdr:to>
      <xdr:col>1</xdr:col>
      <xdr:colOff>285750</xdr:colOff>
      <xdr:row>61</xdr:row>
      <xdr:rowOff>83765</xdr:rowOff>
    </xdr:to>
    <xdr:pic>
      <xdr:nvPicPr>
        <xdr:cNvPr id="5" name="Obrázek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10086976"/>
          <a:ext cx="790575" cy="674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7</xdr:col>
      <xdr:colOff>323850</xdr:colOff>
      <xdr:row>57</xdr:row>
      <xdr:rowOff>57150</xdr:rowOff>
    </xdr:from>
    <xdr:ext cx="742950" cy="734311"/>
    <xdr:pic>
      <xdr:nvPicPr>
        <xdr:cNvPr id="12" name="Obrázek 1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0" y="10039350"/>
          <a:ext cx="742950" cy="7343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76200</xdr:colOff>
      <xdr:row>57</xdr:row>
      <xdr:rowOff>85725</xdr:rowOff>
    </xdr:from>
    <xdr:ext cx="1323975" cy="665645"/>
    <xdr:pic>
      <xdr:nvPicPr>
        <xdr:cNvPr id="13" name="Obrázek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33625" y="10067925"/>
          <a:ext cx="1323975" cy="66564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oneCellAnchor>
  <xdr:twoCellAnchor>
    <xdr:from>
      <xdr:col>2</xdr:col>
      <xdr:colOff>123825</xdr:colOff>
      <xdr:row>0</xdr:row>
      <xdr:rowOff>228600</xdr:rowOff>
    </xdr:from>
    <xdr:to>
      <xdr:col>3</xdr:col>
      <xdr:colOff>361950</xdr:colOff>
      <xdr:row>0</xdr:row>
      <xdr:rowOff>870417</xdr:rowOff>
    </xdr:to>
    <xdr:pic>
      <xdr:nvPicPr>
        <xdr:cNvPr id="11" name="Obrázek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8600"/>
          <a:ext cx="752475" cy="641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438150</xdr:colOff>
      <xdr:row>0</xdr:row>
      <xdr:rowOff>266701</xdr:rowOff>
    </xdr:from>
    <xdr:to>
      <xdr:col>2</xdr:col>
      <xdr:colOff>85725</xdr:colOff>
      <xdr:row>0</xdr:row>
      <xdr:rowOff>878627</xdr:rowOff>
    </xdr:to>
    <xdr:pic>
      <xdr:nvPicPr>
        <xdr:cNvPr id="14" name="Obrázek 1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9675" y="266701"/>
          <a:ext cx="619125" cy="61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142875</xdr:colOff>
      <xdr:row>0</xdr:row>
      <xdr:rowOff>266700</xdr:rowOff>
    </xdr:from>
    <xdr:to>
      <xdr:col>1</xdr:col>
      <xdr:colOff>545958</xdr:colOff>
      <xdr:row>0</xdr:row>
      <xdr:rowOff>857249</xdr:rowOff>
    </xdr:to>
    <xdr:pic>
      <xdr:nvPicPr>
        <xdr:cNvPr id="15" name="Obrázek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2875" y="266700"/>
          <a:ext cx="1174608" cy="59054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3</xdr:col>
      <xdr:colOff>400050</xdr:colOff>
      <xdr:row>0</xdr:row>
      <xdr:rowOff>209550</xdr:rowOff>
    </xdr:from>
    <xdr:to>
      <xdr:col>3</xdr:col>
      <xdr:colOff>1066800</xdr:colOff>
      <xdr:row>0</xdr:row>
      <xdr:rowOff>866974</xdr:rowOff>
    </xdr:to>
    <xdr:pic>
      <xdr:nvPicPr>
        <xdr:cNvPr id="16" name="Obrázek 15"/>
        <xdr:cNvPicPr>
          <a:picLocks noChangeAspect="1"/>
        </xdr:cNvPicPr>
      </xdr:nvPicPr>
      <xdr:blipFill>
        <a:blip xmlns:r="http://schemas.openxmlformats.org/officeDocument/2006/relationships" r:embed="rId4"/>
        <a:stretch>
          <a:fillRect/>
        </a:stretch>
      </xdr:blipFill>
      <xdr:spPr>
        <a:xfrm>
          <a:off x="2657475" y="209550"/>
          <a:ext cx="666750" cy="657424"/>
        </a:xfrm>
        <a:prstGeom prst="rect">
          <a:avLst/>
        </a:prstGeom>
      </xdr:spPr>
    </xdr:pic>
    <xdr:clientData/>
  </xdr:twoCellAnchor>
  <xdr:twoCellAnchor editAs="oneCell">
    <xdr:from>
      <xdr:col>4</xdr:col>
      <xdr:colOff>0</xdr:colOff>
      <xdr:row>0</xdr:row>
      <xdr:rowOff>409576</xdr:rowOff>
    </xdr:from>
    <xdr:to>
      <xdr:col>6</xdr:col>
      <xdr:colOff>227215</xdr:colOff>
      <xdr:row>0</xdr:row>
      <xdr:rowOff>771526</xdr:rowOff>
    </xdr:to>
    <xdr:pic>
      <xdr:nvPicPr>
        <xdr:cNvPr id="17" name="Obrázek 16"/>
        <xdr:cNvPicPr>
          <a:picLocks noChangeAspect="1"/>
        </xdr:cNvPicPr>
      </xdr:nvPicPr>
      <xdr:blipFill>
        <a:blip xmlns:r="http://schemas.openxmlformats.org/officeDocument/2006/relationships" r:embed="rId5"/>
        <a:stretch>
          <a:fillRect/>
        </a:stretch>
      </xdr:blipFill>
      <xdr:spPr>
        <a:xfrm>
          <a:off x="3381375" y="409576"/>
          <a:ext cx="1046365" cy="361950"/>
        </a:xfrm>
        <a:prstGeom prst="rect">
          <a:avLst/>
        </a:prstGeom>
      </xdr:spPr>
    </xdr:pic>
    <xdr:clientData/>
  </xdr:twoCellAnchor>
  <xdr:twoCellAnchor editAs="oneCell">
    <xdr:from>
      <xdr:col>6</xdr:col>
      <xdr:colOff>200025</xdr:colOff>
      <xdr:row>0</xdr:row>
      <xdr:rowOff>295275</xdr:rowOff>
    </xdr:from>
    <xdr:to>
      <xdr:col>7</xdr:col>
      <xdr:colOff>536213</xdr:colOff>
      <xdr:row>0</xdr:row>
      <xdr:rowOff>885825</xdr:rowOff>
    </xdr:to>
    <xdr:pic>
      <xdr:nvPicPr>
        <xdr:cNvPr id="18" name="Obrázek 17"/>
        <xdr:cNvPicPr>
          <a:picLocks noChangeAspect="1"/>
        </xdr:cNvPicPr>
      </xdr:nvPicPr>
      <xdr:blipFill>
        <a:blip xmlns:r="http://schemas.openxmlformats.org/officeDocument/2006/relationships" r:embed="rId6"/>
        <a:stretch>
          <a:fillRect/>
        </a:stretch>
      </xdr:blipFill>
      <xdr:spPr>
        <a:xfrm>
          <a:off x="4400550" y="295275"/>
          <a:ext cx="860063" cy="590550"/>
        </a:xfrm>
        <a:prstGeom prst="rect">
          <a:avLst/>
        </a:prstGeom>
      </xdr:spPr>
    </xdr:pic>
    <xdr:clientData/>
  </xdr:twoCellAnchor>
  <xdr:twoCellAnchor editAs="oneCell">
    <xdr:from>
      <xdr:col>7</xdr:col>
      <xdr:colOff>523875</xdr:colOff>
      <xdr:row>0</xdr:row>
      <xdr:rowOff>323850</xdr:rowOff>
    </xdr:from>
    <xdr:to>
      <xdr:col>8</xdr:col>
      <xdr:colOff>756028</xdr:colOff>
      <xdr:row>0</xdr:row>
      <xdr:rowOff>819150</xdr:rowOff>
    </xdr:to>
    <xdr:pic>
      <xdr:nvPicPr>
        <xdr:cNvPr id="19" name="Obrázek 18"/>
        <xdr:cNvPicPr>
          <a:picLocks noChangeAspect="1"/>
        </xdr:cNvPicPr>
      </xdr:nvPicPr>
      <xdr:blipFill>
        <a:blip xmlns:r="http://schemas.openxmlformats.org/officeDocument/2006/relationships" r:embed="rId7"/>
        <a:stretch>
          <a:fillRect/>
        </a:stretch>
      </xdr:blipFill>
      <xdr:spPr>
        <a:xfrm>
          <a:off x="5248275" y="323850"/>
          <a:ext cx="841753" cy="495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180975</xdr:colOff>
      <xdr:row>0</xdr:row>
      <xdr:rowOff>209550</xdr:rowOff>
    </xdr:from>
    <xdr:to>
      <xdr:col>3</xdr:col>
      <xdr:colOff>419100</xdr:colOff>
      <xdr:row>0</xdr:row>
      <xdr:rowOff>851367</xdr:rowOff>
    </xdr:to>
    <xdr:pic>
      <xdr:nvPicPr>
        <xdr:cNvPr id="5" name="Obrázek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4050" y="209550"/>
          <a:ext cx="752475" cy="641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495300</xdr:colOff>
      <xdr:row>0</xdr:row>
      <xdr:rowOff>247651</xdr:rowOff>
    </xdr:from>
    <xdr:to>
      <xdr:col>2</xdr:col>
      <xdr:colOff>142875</xdr:colOff>
      <xdr:row>0</xdr:row>
      <xdr:rowOff>859577</xdr:rowOff>
    </xdr:to>
    <xdr:pic>
      <xdr:nvPicPr>
        <xdr:cNvPr id="6" name="Obrázek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66825" y="247651"/>
          <a:ext cx="619125" cy="61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200025</xdr:colOff>
      <xdr:row>0</xdr:row>
      <xdr:rowOff>247650</xdr:rowOff>
    </xdr:from>
    <xdr:to>
      <xdr:col>1</xdr:col>
      <xdr:colOff>603108</xdr:colOff>
      <xdr:row>0</xdr:row>
      <xdr:rowOff>838199</xdr:rowOff>
    </xdr:to>
    <xdr:pic>
      <xdr:nvPicPr>
        <xdr:cNvPr id="7" name="Obrázek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0025" y="247650"/>
          <a:ext cx="1174608" cy="59054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3</xdr:col>
      <xdr:colOff>457200</xdr:colOff>
      <xdr:row>0</xdr:row>
      <xdr:rowOff>190500</xdr:rowOff>
    </xdr:from>
    <xdr:to>
      <xdr:col>4</xdr:col>
      <xdr:colOff>0</xdr:colOff>
      <xdr:row>0</xdr:row>
      <xdr:rowOff>847924</xdr:rowOff>
    </xdr:to>
    <xdr:pic>
      <xdr:nvPicPr>
        <xdr:cNvPr id="8" name="Obrázek 7"/>
        <xdr:cNvPicPr>
          <a:picLocks noChangeAspect="1"/>
        </xdr:cNvPicPr>
      </xdr:nvPicPr>
      <xdr:blipFill>
        <a:blip xmlns:r="http://schemas.openxmlformats.org/officeDocument/2006/relationships" r:embed="rId4"/>
        <a:stretch>
          <a:fillRect/>
        </a:stretch>
      </xdr:blipFill>
      <xdr:spPr>
        <a:xfrm>
          <a:off x="2714625" y="190500"/>
          <a:ext cx="666750" cy="657424"/>
        </a:xfrm>
        <a:prstGeom prst="rect">
          <a:avLst/>
        </a:prstGeom>
      </xdr:spPr>
    </xdr:pic>
    <xdr:clientData/>
  </xdr:twoCellAnchor>
  <xdr:twoCellAnchor editAs="oneCell">
    <xdr:from>
      <xdr:col>4</xdr:col>
      <xdr:colOff>57150</xdr:colOff>
      <xdr:row>0</xdr:row>
      <xdr:rowOff>390526</xdr:rowOff>
    </xdr:from>
    <xdr:to>
      <xdr:col>6</xdr:col>
      <xdr:colOff>284365</xdr:colOff>
      <xdr:row>0</xdr:row>
      <xdr:rowOff>752476</xdr:rowOff>
    </xdr:to>
    <xdr:pic>
      <xdr:nvPicPr>
        <xdr:cNvPr id="9" name="Obrázek 8"/>
        <xdr:cNvPicPr>
          <a:picLocks noChangeAspect="1"/>
        </xdr:cNvPicPr>
      </xdr:nvPicPr>
      <xdr:blipFill>
        <a:blip xmlns:r="http://schemas.openxmlformats.org/officeDocument/2006/relationships" r:embed="rId5"/>
        <a:stretch>
          <a:fillRect/>
        </a:stretch>
      </xdr:blipFill>
      <xdr:spPr>
        <a:xfrm>
          <a:off x="3438525" y="390526"/>
          <a:ext cx="1046365" cy="361950"/>
        </a:xfrm>
        <a:prstGeom prst="rect">
          <a:avLst/>
        </a:prstGeom>
      </xdr:spPr>
    </xdr:pic>
    <xdr:clientData/>
  </xdr:twoCellAnchor>
  <xdr:twoCellAnchor editAs="oneCell">
    <xdr:from>
      <xdr:col>6</xdr:col>
      <xdr:colOff>257175</xdr:colOff>
      <xdr:row>0</xdr:row>
      <xdr:rowOff>276225</xdr:rowOff>
    </xdr:from>
    <xdr:to>
      <xdr:col>7</xdr:col>
      <xdr:colOff>593363</xdr:colOff>
      <xdr:row>0</xdr:row>
      <xdr:rowOff>866775</xdr:rowOff>
    </xdr:to>
    <xdr:pic>
      <xdr:nvPicPr>
        <xdr:cNvPr id="10" name="Obrázek 9"/>
        <xdr:cNvPicPr>
          <a:picLocks noChangeAspect="1"/>
        </xdr:cNvPicPr>
      </xdr:nvPicPr>
      <xdr:blipFill>
        <a:blip xmlns:r="http://schemas.openxmlformats.org/officeDocument/2006/relationships" r:embed="rId6"/>
        <a:stretch>
          <a:fillRect/>
        </a:stretch>
      </xdr:blipFill>
      <xdr:spPr>
        <a:xfrm>
          <a:off x="4457700" y="276225"/>
          <a:ext cx="860063" cy="590550"/>
        </a:xfrm>
        <a:prstGeom prst="rect">
          <a:avLst/>
        </a:prstGeom>
      </xdr:spPr>
    </xdr:pic>
    <xdr:clientData/>
  </xdr:twoCellAnchor>
  <xdr:twoCellAnchor editAs="oneCell">
    <xdr:from>
      <xdr:col>7</xdr:col>
      <xdr:colOff>581025</xdr:colOff>
      <xdr:row>0</xdr:row>
      <xdr:rowOff>304800</xdr:rowOff>
    </xdr:from>
    <xdr:to>
      <xdr:col>8</xdr:col>
      <xdr:colOff>813178</xdr:colOff>
      <xdr:row>0</xdr:row>
      <xdr:rowOff>800100</xdr:rowOff>
    </xdr:to>
    <xdr:pic>
      <xdr:nvPicPr>
        <xdr:cNvPr id="11" name="Obrázek 10"/>
        <xdr:cNvPicPr>
          <a:picLocks noChangeAspect="1"/>
        </xdr:cNvPicPr>
      </xdr:nvPicPr>
      <xdr:blipFill>
        <a:blip xmlns:r="http://schemas.openxmlformats.org/officeDocument/2006/relationships" r:embed="rId7"/>
        <a:stretch>
          <a:fillRect/>
        </a:stretch>
      </xdr:blipFill>
      <xdr:spPr>
        <a:xfrm>
          <a:off x="5305425" y="304800"/>
          <a:ext cx="841753" cy="495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123825</xdr:colOff>
      <xdr:row>0</xdr:row>
      <xdr:rowOff>209550</xdr:rowOff>
    </xdr:from>
    <xdr:to>
      <xdr:col>3</xdr:col>
      <xdr:colOff>361950</xdr:colOff>
      <xdr:row>0</xdr:row>
      <xdr:rowOff>851367</xdr:rowOff>
    </xdr:to>
    <xdr:pic>
      <xdr:nvPicPr>
        <xdr:cNvPr id="5" name="Obrázek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09550"/>
          <a:ext cx="752475" cy="641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438150</xdr:colOff>
      <xdr:row>0</xdr:row>
      <xdr:rowOff>247651</xdr:rowOff>
    </xdr:from>
    <xdr:to>
      <xdr:col>2</xdr:col>
      <xdr:colOff>85725</xdr:colOff>
      <xdr:row>0</xdr:row>
      <xdr:rowOff>859577</xdr:rowOff>
    </xdr:to>
    <xdr:pic>
      <xdr:nvPicPr>
        <xdr:cNvPr id="6" name="Obrázek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9675" y="247651"/>
          <a:ext cx="619125" cy="61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142875</xdr:colOff>
      <xdr:row>0</xdr:row>
      <xdr:rowOff>247650</xdr:rowOff>
    </xdr:from>
    <xdr:to>
      <xdr:col>1</xdr:col>
      <xdr:colOff>545958</xdr:colOff>
      <xdr:row>0</xdr:row>
      <xdr:rowOff>838199</xdr:rowOff>
    </xdr:to>
    <xdr:pic>
      <xdr:nvPicPr>
        <xdr:cNvPr id="7" name="Obrázek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2875" y="247650"/>
          <a:ext cx="1174608" cy="59054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3</xdr:col>
      <xdr:colOff>400050</xdr:colOff>
      <xdr:row>0</xdr:row>
      <xdr:rowOff>190500</xdr:rowOff>
    </xdr:from>
    <xdr:to>
      <xdr:col>3</xdr:col>
      <xdr:colOff>1066800</xdr:colOff>
      <xdr:row>0</xdr:row>
      <xdr:rowOff>847924</xdr:rowOff>
    </xdr:to>
    <xdr:pic>
      <xdr:nvPicPr>
        <xdr:cNvPr id="8" name="Obrázek 7"/>
        <xdr:cNvPicPr>
          <a:picLocks noChangeAspect="1"/>
        </xdr:cNvPicPr>
      </xdr:nvPicPr>
      <xdr:blipFill>
        <a:blip xmlns:r="http://schemas.openxmlformats.org/officeDocument/2006/relationships" r:embed="rId4"/>
        <a:stretch>
          <a:fillRect/>
        </a:stretch>
      </xdr:blipFill>
      <xdr:spPr>
        <a:xfrm>
          <a:off x="2657475" y="190500"/>
          <a:ext cx="666750" cy="657424"/>
        </a:xfrm>
        <a:prstGeom prst="rect">
          <a:avLst/>
        </a:prstGeom>
      </xdr:spPr>
    </xdr:pic>
    <xdr:clientData/>
  </xdr:twoCellAnchor>
  <xdr:twoCellAnchor editAs="oneCell">
    <xdr:from>
      <xdr:col>4</xdr:col>
      <xdr:colOff>0</xdr:colOff>
      <xdr:row>0</xdr:row>
      <xdr:rowOff>390526</xdr:rowOff>
    </xdr:from>
    <xdr:to>
      <xdr:col>6</xdr:col>
      <xdr:colOff>227215</xdr:colOff>
      <xdr:row>0</xdr:row>
      <xdr:rowOff>752476</xdr:rowOff>
    </xdr:to>
    <xdr:pic>
      <xdr:nvPicPr>
        <xdr:cNvPr id="9" name="Obrázek 8"/>
        <xdr:cNvPicPr>
          <a:picLocks noChangeAspect="1"/>
        </xdr:cNvPicPr>
      </xdr:nvPicPr>
      <xdr:blipFill>
        <a:blip xmlns:r="http://schemas.openxmlformats.org/officeDocument/2006/relationships" r:embed="rId5"/>
        <a:stretch>
          <a:fillRect/>
        </a:stretch>
      </xdr:blipFill>
      <xdr:spPr>
        <a:xfrm>
          <a:off x="3381375" y="390526"/>
          <a:ext cx="1046365" cy="361950"/>
        </a:xfrm>
        <a:prstGeom prst="rect">
          <a:avLst/>
        </a:prstGeom>
      </xdr:spPr>
    </xdr:pic>
    <xdr:clientData/>
  </xdr:twoCellAnchor>
  <xdr:twoCellAnchor editAs="oneCell">
    <xdr:from>
      <xdr:col>6</xdr:col>
      <xdr:colOff>200025</xdr:colOff>
      <xdr:row>0</xdr:row>
      <xdr:rowOff>276225</xdr:rowOff>
    </xdr:from>
    <xdr:to>
      <xdr:col>7</xdr:col>
      <xdr:colOff>536213</xdr:colOff>
      <xdr:row>0</xdr:row>
      <xdr:rowOff>866775</xdr:rowOff>
    </xdr:to>
    <xdr:pic>
      <xdr:nvPicPr>
        <xdr:cNvPr id="10" name="Obrázek 9"/>
        <xdr:cNvPicPr>
          <a:picLocks noChangeAspect="1"/>
        </xdr:cNvPicPr>
      </xdr:nvPicPr>
      <xdr:blipFill>
        <a:blip xmlns:r="http://schemas.openxmlformats.org/officeDocument/2006/relationships" r:embed="rId6"/>
        <a:stretch>
          <a:fillRect/>
        </a:stretch>
      </xdr:blipFill>
      <xdr:spPr>
        <a:xfrm>
          <a:off x="4400550" y="276225"/>
          <a:ext cx="860063" cy="590550"/>
        </a:xfrm>
        <a:prstGeom prst="rect">
          <a:avLst/>
        </a:prstGeom>
      </xdr:spPr>
    </xdr:pic>
    <xdr:clientData/>
  </xdr:twoCellAnchor>
  <xdr:twoCellAnchor editAs="oneCell">
    <xdr:from>
      <xdr:col>7</xdr:col>
      <xdr:colOff>523875</xdr:colOff>
      <xdr:row>0</xdr:row>
      <xdr:rowOff>304800</xdr:rowOff>
    </xdr:from>
    <xdr:to>
      <xdr:col>8</xdr:col>
      <xdr:colOff>756028</xdr:colOff>
      <xdr:row>0</xdr:row>
      <xdr:rowOff>800100</xdr:rowOff>
    </xdr:to>
    <xdr:pic>
      <xdr:nvPicPr>
        <xdr:cNvPr id="11" name="Obrázek 10"/>
        <xdr:cNvPicPr>
          <a:picLocks noChangeAspect="1"/>
        </xdr:cNvPicPr>
      </xdr:nvPicPr>
      <xdr:blipFill>
        <a:blip xmlns:r="http://schemas.openxmlformats.org/officeDocument/2006/relationships" r:embed="rId7"/>
        <a:stretch>
          <a:fillRect/>
        </a:stretch>
      </xdr:blipFill>
      <xdr:spPr>
        <a:xfrm>
          <a:off x="5248275" y="304800"/>
          <a:ext cx="841753" cy="495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619125</xdr:colOff>
      <xdr:row>0</xdr:row>
      <xdr:rowOff>200025</xdr:rowOff>
    </xdr:from>
    <xdr:to>
      <xdr:col>2</xdr:col>
      <xdr:colOff>400050</xdr:colOff>
      <xdr:row>0</xdr:row>
      <xdr:rowOff>841842</xdr:rowOff>
    </xdr:to>
    <xdr:pic>
      <xdr:nvPicPr>
        <xdr:cNvPr id="12" name="Obrázek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 y="200025"/>
          <a:ext cx="752475" cy="641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257175</xdr:rowOff>
    </xdr:from>
    <xdr:to>
      <xdr:col>1</xdr:col>
      <xdr:colOff>507858</xdr:colOff>
      <xdr:row>0</xdr:row>
      <xdr:rowOff>847724</xdr:rowOff>
    </xdr:to>
    <xdr:pic>
      <xdr:nvPicPr>
        <xdr:cNvPr id="14" name="Obráze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 y="257175"/>
          <a:ext cx="1174608" cy="59054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3</xdr:col>
      <xdr:colOff>19050</xdr:colOff>
      <xdr:row>0</xdr:row>
      <xdr:rowOff>228600</xdr:rowOff>
    </xdr:from>
    <xdr:to>
      <xdr:col>3</xdr:col>
      <xdr:colOff>685800</xdr:colOff>
      <xdr:row>0</xdr:row>
      <xdr:rowOff>886024</xdr:rowOff>
    </xdr:to>
    <xdr:pic>
      <xdr:nvPicPr>
        <xdr:cNvPr id="15" name="Obrázek 14"/>
        <xdr:cNvPicPr>
          <a:picLocks noChangeAspect="1"/>
        </xdr:cNvPicPr>
      </xdr:nvPicPr>
      <xdr:blipFill>
        <a:blip xmlns:r="http://schemas.openxmlformats.org/officeDocument/2006/relationships" r:embed="rId3"/>
        <a:stretch>
          <a:fillRect/>
        </a:stretch>
      </xdr:blipFill>
      <xdr:spPr>
        <a:xfrm>
          <a:off x="2276475" y="228600"/>
          <a:ext cx="666750" cy="657424"/>
        </a:xfrm>
        <a:prstGeom prst="rect">
          <a:avLst/>
        </a:prstGeom>
      </xdr:spPr>
    </xdr:pic>
    <xdr:clientData/>
  </xdr:twoCellAnchor>
  <xdr:twoCellAnchor editAs="oneCell">
    <xdr:from>
      <xdr:col>3</xdr:col>
      <xdr:colOff>828675</xdr:colOff>
      <xdr:row>0</xdr:row>
      <xdr:rowOff>390526</xdr:rowOff>
    </xdr:from>
    <xdr:to>
      <xdr:col>5</xdr:col>
      <xdr:colOff>541540</xdr:colOff>
      <xdr:row>0</xdr:row>
      <xdr:rowOff>752476</xdr:rowOff>
    </xdr:to>
    <xdr:pic>
      <xdr:nvPicPr>
        <xdr:cNvPr id="16" name="Obrázek 15"/>
        <xdr:cNvPicPr>
          <a:picLocks noChangeAspect="1"/>
        </xdr:cNvPicPr>
      </xdr:nvPicPr>
      <xdr:blipFill>
        <a:blip xmlns:r="http://schemas.openxmlformats.org/officeDocument/2006/relationships" r:embed="rId4"/>
        <a:stretch>
          <a:fillRect/>
        </a:stretch>
      </xdr:blipFill>
      <xdr:spPr>
        <a:xfrm>
          <a:off x="3086100" y="390526"/>
          <a:ext cx="1046365" cy="361950"/>
        </a:xfrm>
        <a:prstGeom prst="rect">
          <a:avLst/>
        </a:prstGeom>
      </xdr:spPr>
    </xdr:pic>
    <xdr:clientData/>
  </xdr:twoCellAnchor>
  <xdr:twoCellAnchor editAs="oneCell">
    <xdr:from>
      <xdr:col>6</xdr:col>
      <xdr:colOff>57150</xdr:colOff>
      <xdr:row>0</xdr:row>
      <xdr:rowOff>257175</xdr:rowOff>
    </xdr:from>
    <xdr:to>
      <xdr:col>7</xdr:col>
      <xdr:colOff>393338</xdr:colOff>
      <xdr:row>0</xdr:row>
      <xdr:rowOff>847725</xdr:rowOff>
    </xdr:to>
    <xdr:pic>
      <xdr:nvPicPr>
        <xdr:cNvPr id="17" name="Obrázek 16"/>
        <xdr:cNvPicPr>
          <a:picLocks noChangeAspect="1"/>
        </xdr:cNvPicPr>
      </xdr:nvPicPr>
      <xdr:blipFill>
        <a:blip xmlns:r="http://schemas.openxmlformats.org/officeDocument/2006/relationships" r:embed="rId5"/>
        <a:stretch>
          <a:fillRect/>
        </a:stretch>
      </xdr:blipFill>
      <xdr:spPr>
        <a:xfrm>
          <a:off x="4257675" y="257175"/>
          <a:ext cx="860063" cy="590550"/>
        </a:xfrm>
        <a:prstGeom prst="rect">
          <a:avLst/>
        </a:prstGeom>
      </xdr:spPr>
    </xdr:pic>
    <xdr:clientData/>
  </xdr:twoCellAnchor>
  <xdr:twoCellAnchor editAs="oneCell">
    <xdr:from>
      <xdr:col>7</xdr:col>
      <xdr:colOff>495300</xdr:colOff>
      <xdr:row>0</xdr:row>
      <xdr:rowOff>295275</xdr:rowOff>
    </xdr:from>
    <xdr:to>
      <xdr:col>8</xdr:col>
      <xdr:colOff>727453</xdr:colOff>
      <xdr:row>0</xdr:row>
      <xdr:rowOff>790575</xdr:rowOff>
    </xdr:to>
    <xdr:pic>
      <xdr:nvPicPr>
        <xdr:cNvPr id="18" name="Obrázek 17"/>
        <xdr:cNvPicPr>
          <a:picLocks noChangeAspect="1"/>
        </xdr:cNvPicPr>
      </xdr:nvPicPr>
      <xdr:blipFill>
        <a:blip xmlns:r="http://schemas.openxmlformats.org/officeDocument/2006/relationships" r:embed="rId6"/>
        <a:stretch>
          <a:fillRect/>
        </a:stretch>
      </xdr:blipFill>
      <xdr:spPr>
        <a:xfrm>
          <a:off x="5219700" y="295275"/>
          <a:ext cx="841753" cy="4953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657225</xdr:colOff>
      <xdr:row>0</xdr:row>
      <xdr:rowOff>228600</xdr:rowOff>
    </xdr:from>
    <xdr:to>
      <xdr:col>2</xdr:col>
      <xdr:colOff>438150</xdr:colOff>
      <xdr:row>0</xdr:row>
      <xdr:rowOff>870417</xdr:rowOff>
    </xdr:to>
    <xdr:pic>
      <xdr:nvPicPr>
        <xdr:cNvPr id="5" name="Obrázek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0" y="228600"/>
          <a:ext cx="752475" cy="641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142875</xdr:colOff>
      <xdr:row>0</xdr:row>
      <xdr:rowOff>285750</xdr:rowOff>
    </xdr:from>
    <xdr:to>
      <xdr:col>1</xdr:col>
      <xdr:colOff>545958</xdr:colOff>
      <xdr:row>0</xdr:row>
      <xdr:rowOff>876299</xdr:rowOff>
    </xdr:to>
    <xdr:pic>
      <xdr:nvPicPr>
        <xdr:cNvPr id="6" name="Obráze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875" y="285750"/>
          <a:ext cx="1174608" cy="59054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3</xdr:col>
      <xdr:colOff>57150</xdr:colOff>
      <xdr:row>0</xdr:row>
      <xdr:rowOff>257175</xdr:rowOff>
    </xdr:from>
    <xdr:to>
      <xdr:col>3</xdr:col>
      <xdr:colOff>723900</xdr:colOff>
      <xdr:row>0</xdr:row>
      <xdr:rowOff>914599</xdr:rowOff>
    </xdr:to>
    <xdr:pic>
      <xdr:nvPicPr>
        <xdr:cNvPr id="7" name="Obrázek 6"/>
        <xdr:cNvPicPr>
          <a:picLocks noChangeAspect="1"/>
        </xdr:cNvPicPr>
      </xdr:nvPicPr>
      <xdr:blipFill>
        <a:blip xmlns:r="http://schemas.openxmlformats.org/officeDocument/2006/relationships" r:embed="rId3"/>
        <a:stretch>
          <a:fillRect/>
        </a:stretch>
      </xdr:blipFill>
      <xdr:spPr>
        <a:xfrm>
          <a:off x="2314575" y="257175"/>
          <a:ext cx="666750" cy="657424"/>
        </a:xfrm>
        <a:prstGeom prst="rect">
          <a:avLst/>
        </a:prstGeom>
      </xdr:spPr>
    </xdr:pic>
    <xdr:clientData/>
  </xdr:twoCellAnchor>
  <xdr:twoCellAnchor editAs="oneCell">
    <xdr:from>
      <xdr:col>3</xdr:col>
      <xdr:colOff>866775</xdr:colOff>
      <xdr:row>0</xdr:row>
      <xdr:rowOff>419101</xdr:rowOff>
    </xdr:from>
    <xdr:to>
      <xdr:col>5</xdr:col>
      <xdr:colOff>579640</xdr:colOff>
      <xdr:row>0</xdr:row>
      <xdr:rowOff>781051</xdr:rowOff>
    </xdr:to>
    <xdr:pic>
      <xdr:nvPicPr>
        <xdr:cNvPr id="8" name="Obrázek 7"/>
        <xdr:cNvPicPr>
          <a:picLocks noChangeAspect="1"/>
        </xdr:cNvPicPr>
      </xdr:nvPicPr>
      <xdr:blipFill>
        <a:blip xmlns:r="http://schemas.openxmlformats.org/officeDocument/2006/relationships" r:embed="rId4"/>
        <a:stretch>
          <a:fillRect/>
        </a:stretch>
      </xdr:blipFill>
      <xdr:spPr>
        <a:xfrm>
          <a:off x="3124200" y="419101"/>
          <a:ext cx="1046365" cy="361950"/>
        </a:xfrm>
        <a:prstGeom prst="rect">
          <a:avLst/>
        </a:prstGeom>
      </xdr:spPr>
    </xdr:pic>
    <xdr:clientData/>
  </xdr:twoCellAnchor>
  <xdr:twoCellAnchor editAs="oneCell">
    <xdr:from>
      <xdr:col>6</xdr:col>
      <xdr:colOff>95250</xdr:colOff>
      <xdr:row>0</xdr:row>
      <xdr:rowOff>285750</xdr:rowOff>
    </xdr:from>
    <xdr:to>
      <xdr:col>7</xdr:col>
      <xdr:colOff>431438</xdr:colOff>
      <xdr:row>0</xdr:row>
      <xdr:rowOff>876300</xdr:rowOff>
    </xdr:to>
    <xdr:pic>
      <xdr:nvPicPr>
        <xdr:cNvPr id="9" name="Obrázek 8"/>
        <xdr:cNvPicPr>
          <a:picLocks noChangeAspect="1"/>
        </xdr:cNvPicPr>
      </xdr:nvPicPr>
      <xdr:blipFill>
        <a:blip xmlns:r="http://schemas.openxmlformats.org/officeDocument/2006/relationships" r:embed="rId5"/>
        <a:stretch>
          <a:fillRect/>
        </a:stretch>
      </xdr:blipFill>
      <xdr:spPr>
        <a:xfrm>
          <a:off x="4295775" y="285750"/>
          <a:ext cx="860063" cy="590550"/>
        </a:xfrm>
        <a:prstGeom prst="rect">
          <a:avLst/>
        </a:prstGeom>
      </xdr:spPr>
    </xdr:pic>
    <xdr:clientData/>
  </xdr:twoCellAnchor>
  <xdr:twoCellAnchor editAs="oneCell">
    <xdr:from>
      <xdr:col>7</xdr:col>
      <xdr:colOff>533400</xdr:colOff>
      <xdr:row>0</xdr:row>
      <xdr:rowOff>323850</xdr:rowOff>
    </xdr:from>
    <xdr:to>
      <xdr:col>8</xdr:col>
      <xdr:colOff>765553</xdr:colOff>
      <xdr:row>0</xdr:row>
      <xdr:rowOff>819150</xdr:rowOff>
    </xdr:to>
    <xdr:pic>
      <xdr:nvPicPr>
        <xdr:cNvPr id="10" name="Obrázek 9"/>
        <xdr:cNvPicPr>
          <a:picLocks noChangeAspect="1"/>
        </xdr:cNvPicPr>
      </xdr:nvPicPr>
      <xdr:blipFill>
        <a:blip xmlns:r="http://schemas.openxmlformats.org/officeDocument/2006/relationships" r:embed="rId6"/>
        <a:stretch>
          <a:fillRect/>
        </a:stretch>
      </xdr:blipFill>
      <xdr:spPr>
        <a:xfrm>
          <a:off x="5257800" y="323850"/>
          <a:ext cx="841753" cy="4953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200025</xdr:colOff>
      <xdr:row>0</xdr:row>
      <xdr:rowOff>142875</xdr:rowOff>
    </xdr:from>
    <xdr:to>
      <xdr:col>3</xdr:col>
      <xdr:colOff>534385</xdr:colOff>
      <xdr:row>0</xdr:row>
      <xdr:rowOff>866775</xdr:rowOff>
    </xdr:to>
    <xdr:pic>
      <xdr:nvPicPr>
        <xdr:cNvPr id="5" name="Obrázek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43100" y="142875"/>
          <a:ext cx="84871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247650</xdr:colOff>
      <xdr:row>0</xdr:row>
      <xdr:rowOff>190500</xdr:rowOff>
    </xdr:from>
    <xdr:to>
      <xdr:col>1</xdr:col>
      <xdr:colOff>821243</xdr:colOff>
      <xdr:row>0</xdr:row>
      <xdr:rowOff>866775</xdr:rowOff>
    </xdr:to>
    <xdr:pic>
      <xdr:nvPicPr>
        <xdr:cNvPr id="6" name="Obráze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190500"/>
          <a:ext cx="1345118" cy="6762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3</xdr:col>
      <xdr:colOff>952500</xdr:colOff>
      <xdr:row>0</xdr:row>
      <xdr:rowOff>123824</xdr:rowOff>
    </xdr:from>
    <xdr:to>
      <xdr:col>6</xdr:col>
      <xdr:colOff>77543</xdr:colOff>
      <xdr:row>0</xdr:row>
      <xdr:rowOff>857249</xdr:rowOff>
    </xdr:to>
    <xdr:pic>
      <xdr:nvPicPr>
        <xdr:cNvPr id="9" name="Obrázek 8"/>
        <xdr:cNvPicPr>
          <a:picLocks noChangeAspect="1"/>
        </xdr:cNvPicPr>
      </xdr:nvPicPr>
      <xdr:blipFill>
        <a:blip xmlns:r="http://schemas.openxmlformats.org/officeDocument/2006/relationships" r:embed="rId3"/>
        <a:stretch>
          <a:fillRect/>
        </a:stretch>
      </xdr:blipFill>
      <xdr:spPr>
        <a:xfrm>
          <a:off x="3209925" y="123824"/>
          <a:ext cx="1068143" cy="733425"/>
        </a:xfrm>
        <a:prstGeom prst="rect">
          <a:avLst/>
        </a:prstGeom>
      </xdr:spPr>
    </xdr:pic>
    <xdr:clientData/>
  </xdr:twoCellAnchor>
  <xdr:twoCellAnchor editAs="oneCell">
    <xdr:from>
      <xdr:col>7</xdr:col>
      <xdr:colOff>0</xdr:colOff>
      <xdr:row>0</xdr:row>
      <xdr:rowOff>161924</xdr:rowOff>
    </xdr:from>
    <xdr:to>
      <xdr:col>8</xdr:col>
      <xdr:colOff>507341</xdr:colOff>
      <xdr:row>0</xdr:row>
      <xdr:rowOff>819149</xdr:rowOff>
    </xdr:to>
    <xdr:pic>
      <xdr:nvPicPr>
        <xdr:cNvPr id="10" name="Obrázek 9"/>
        <xdr:cNvPicPr>
          <a:picLocks noChangeAspect="1"/>
        </xdr:cNvPicPr>
      </xdr:nvPicPr>
      <xdr:blipFill>
        <a:blip xmlns:r="http://schemas.openxmlformats.org/officeDocument/2006/relationships" r:embed="rId4"/>
        <a:stretch>
          <a:fillRect/>
        </a:stretch>
      </xdr:blipFill>
      <xdr:spPr>
        <a:xfrm>
          <a:off x="4724400" y="161924"/>
          <a:ext cx="1116941" cy="6572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285750</xdr:colOff>
      <xdr:row>0</xdr:row>
      <xdr:rowOff>209551</xdr:rowOff>
    </xdr:from>
    <xdr:to>
      <xdr:col>3</xdr:col>
      <xdr:colOff>620110</xdr:colOff>
      <xdr:row>0</xdr:row>
      <xdr:rowOff>933451</xdr:rowOff>
    </xdr:to>
    <xdr:pic>
      <xdr:nvPicPr>
        <xdr:cNvPr id="5" name="Obrázek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28825" y="209551"/>
          <a:ext cx="84871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333375</xdr:colOff>
      <xdr:row>0</xdr:row>
      <xdr:rowOff>257176</xdr:rowOff>
    </xdr:from>
    <xdr:to>
      <xdr:col>1</xdr:col>
      <xdr:colOff>906968</xdr:colOff>
      <xdr:row>0</xdr:row>
      <xdr:rowOff>933451</xdr:rowOff>
    </xdr:to>
    <xdr:pic>
      <xdr:nvPicPr>
        <xdr:cNvPr id="6" name="Obráze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3375" y="257176"/>
          <a:ext cx="1345118" cy="6762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3</xdr:col>
      <xdr:colOff>1038225</xdr:colOff>
      <xdr:row>0</xdr:row>
      <xdr:rowOff>190500</xdr:rowOff>
    </xdr:from>
    <xdr:to>
      <xdr:col>6</xdr:col>
      <xdr:colOff>163268</xdr:colOff>
      <xdr:row>0</xdr:row>
      <xdr:rowOff>923925</xdr:rowOff>
    </xdr:to>
    <xdr:pic>
      <xdr:nvPicPr>
        <xdr:cNvPr id="7" name="Obrázek 6"/>
        <xdr:cNvPicPr>
          <a:picLocks noChangeAspect="1"/>
        </xdr:cNvPicPr>
      </xdr:nvPicPr>
      <xdr:blipFill>
        <a:blip xmlns:r="http://schemas.openxmlformats.org/officeDocument/2006/relationships" r:embed="rId3"/>
        <a:stretch>
          <a:fillRect/>
        </a:stretch>
      </xdr:blipFill>
      <xdr:spPr>
        <a:xfrm>
          <a:off x="3295650" y="190500"/>
          <a:ext cx="1068143" cy="733425"/>
        </a:xfrm>
        <a:prstGeom prst="rect">
          <a:avLst/>
        </a:prstGeom>
      </xdr:spPr>
    </xdr:pic>
    <xdr:clientData/>
  </xdr:twoCellAnchor>
  <xdr:twoCellAnchor editAs="oneCell">
    <xdr:from>
      <xdr:col>7</xdr:col>
      <xdr:colOff>85725</xdr:colOff>
      <xdr:row>0</xdr:row>
      <xdr:rowOff>228600</xdr:rowOff>
    </xdr:from>
    <xdr:to>
      <xdr:col>8</xdr:col>
      <xdr:colOff>593066</xdr:colOff>
      <xdr:row>0</xdr:row>
      <xdr:rowOff>885825</xdr:rowOff>
    </xdr:to>
    <xdr:pic>
      <xdr:nvPicPr>
        <xdr:cNvPr id="8" name="Obrázek 7"/>
        <xdr:cNvPicPr>
          <a:picLocks noChangeAspect="1"/>
        </xdr:cNvPicPr>
      </xdr:nvPicPr>
      <xdr:blipFill>
        <a:blip xmlns:r="http://schemas.openxmlformats.org/officeDocument/2006/relationships" r:embed="rId4"/>
        <a:stretch>
          <a:fillRect/>
        </a:stretch>
      </xdr:blipFill>
      <xdr:spPr>
        <a:xfrm>
          <a:off x="4810125" y="228600"/>
          <a:ext cx="1116941" cy="657225"/>
        </a:xfrm>
        <a:prstGeom prst="rect">
          <a:avLst/>
        </a:prstGeom>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prihlasky@auctor-racing.cz"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workbookViewId="0">
      <selection activeCell="B16" sqref="B16:Q16"/>
    </sheetView>
  </sheetViews>
  <sheetFormatPr defaultRowHeight="15"/>
  <cols>
    <col min="1" max="16384" width="9.140625" style="79"/>
  </cols>
  <sheetData>
    <row r="1" spans="1:17" ht="20.25">
      <c r="A1" s="67" t="s">
        <v>188</v>
      </c>
    </row>
    <row r="3" spans="1:17" ht="15.75">
      <c r="A3" s="80">
        <v>1</v>
      </c>
      <c r="B3" s="140" t="s">
        <v>179</v>
      </c>
      <c r="C3" s="141"/>
      <c r="D3" s="141"/>
      <c r="E3" s="141"/>
      <c r="F3" s="141"/>
      <c r="G3" s="141"/>
      <c r="H3" s="141"/>
      <c r="I3" s="141"/>
      <c r="J3" s="141"/>
      <c r="K3" s="141"/>
      <c r="L3" s="141"/>
      <c r="M3" s="141"/>
      <c r="N3" s="141"/>
      <c r="O3" s="141"/>
      <c r="P3" s="141"/>
      <c r="Q3" s="142"/>
    </row>
    <row r="4" spans="1:17" ht="15.75">
      <c r="A4" s="80"/>
      <c r="B4" s="78"/>
    </row>
    <row r="5" spans="1:17" ht="30.75" customHeight="1">
      <c r="A5" s="82">
        <v>2</v>
      </c>
      <c r="B5" s="143" t="s">
        <v>180</v>
      </c>
      <c r="C5" s="144"/>
      <c r="D5" s="144"/>
      <c r="E5" s="144"/>
      <c r="F5" s="144"/>
      <c r="G5" s="144"/>
      <c r="H5" s="144"/>
      <c r="I5" s="144"/>
      <c r="J5" s="144"/>
      <c r="K5" s="144"/>
      <c r="L5" s="144"/>
      <c r="M5" s="144"/>
      <c r="N5" s="144"/>
      <c r="O5" s="144"/>
      <c r="P5" s="144"/>
      <c r="Q5" s="145"/>
    </row>
    <row r="6" spans="1:17" ht="15.75">
      <c r="A6" s="81"/>
      <c r="B6" s="83" t="s">
        <v>181</v>
      </c>
      <c r="C6" s="84"/>
      <c r="D6" s="84"/>
      <c r="E6" s="84"/>
      <c r="F6" s="84"/>
      <c r="G6" s="84"/>
      <c r="H6" s="84"/>
      <c r="I6" s="84"/>
      <c r="J6" s="84"/>
      <c r="K6" s="84"/>
      <c r="L6" s="84"/>
      <c r="M6" s="84"/>
      <c r="N6" s="84"/>
      <c r="O6" s="84"/>
      <c r="P6" s="84"/>
      <c r="Q6" s="85"/>
    </row>
    <row r="7" spans="1:17" ht="15.75">
      <c r="A7" s="81"/>
      <c r="B7" s="83" t="s">
        <v>182</v>
      </c>
      <c r="C7" s="84"/>
      <c r="D7" s="84"/>
      <c r="E7" s="84"/>
      <c r="F7" s="84"/>
      <c r="G7" s="84"/>
      <c r="H7" s="84"/>
      <c r="I7" s="84"/>
      <c r="J7" s="84"/>
      <c r="K7" s="84"/>
      <c r="L7" s="84"/>
      <c r="M7" s="84"/>
      <c r="N7" s="84"/>
      <c r="O7" s="84"/>
      <c r="P7" s="84"/>
      <c r="Q7" s="85"/>
    </row>
    <row r="8" spans="1:17" ht="15.75">
      <c r="A8" s="81"/>
      <c r="B8" s="126" t="s">
        <v>183</v>
      </c>
      <c r="C8" s="138"/>
      <c r="D8" s="138"/>
      <c r="E8" s="138"/>
      <c r="F8" s="138"/>
      <c r="G8" s="138"/>
      <c r="H8" s="138"/>
      <c r="I8" s="138"/>
      <c r="J8" s="138"/>
      <c r="K8" s="138"/>
      <c r="L8" s="138"/>
      <c r="M8" s="138"/>
      <c r="N8" s="138"/>
      <c r="O8" s="138"/>
      <c r="P8" s="138"/>
      <c r="Q8" s="139"/>
    </row>
    <row r="9" spans="1:17" ht="15.75">
      <c r="A9" s="80"/>
      <c r="B9" s="78"/>
      <c r="C9" s="78"/>
      <c r="D9" s="78"/>
      <c r="E9" s="78"/>
    </row>
    <row r="10" spans="1:17" ht="30" customHeight="1">
      <c r="A10" s="82">
        <v>3</v>
      </c>
      <c r="B10" s="135" t="s">
        <v>291</v>
      </c>
      <c r="C10" s="136"/>
      <c r="D10" s="136"/>
      <c r="E10" s="136"/>
      <c r="F10" s="136"/>
      <c r="G10" s="136"/>
      <c r="H10" s="136"/>
      <c r="I10" s="136"/>
      <c r="J10" s="136"/>
      <c r="K10" s="136"/>
      <c r="L10" s="136"/>
      <c r="M10" s="136"/>
      <c r="N10" s="136"/>
      <c r="O10" s="136"/>
      <c r="P10" s="136"/>
      <c r="Q10" s="137"/>
    </row>
    <row r="12" spans="1:17" ht="15.75">
      <c r="A12" s="82">
        <v>4</v>
      </c>
      <c r="B12" s="135" t="s">
        <v>184</v>
      </c>
      <c r="C12" s="146"/>
      <c r="D12" s="146"/>
      <c r="E12" s="146"/>
      <c r="F12" s="146"/>
      <c r="G12" s="146"/>
      <c r="H12" s="146"/>
      <c r="I12" s="146"/>
      <c r="J12" s="146"/>
      <c r="K12" s="146"/>
      <c r="L12" s="146"/>
      <c r="M12" s="146"/>
      <c r="N12" s="146"/>
      <c r="O12" s="146"/>
      <c r="P12" s="146"/>
      <c r="Q12" s="147"/>
    </row>
    <row r="14" spans="1:17" ht="15.75">
      <c r="A14" s="82">
        <v>5</v>
      </c>
      <c r="B14" s="140" t="s">
        <v>185</v>
      </c>
      <c r="C14" s="141"/>
      <c r="D14" s="141"/>
      <c r="E14" s="141"/>
      <c r="F14" s="141"/>
      <c r="G14" s="141"/>
      <c r="H14" s="141"/>
      <c r="I14" s="141"/>
      <c r="J14" s="141"/>
      <c r="K14" s="141"/>
      <c r="L14" s="141"/>
      <c r="M14" s="141"/>
      <c r="N14" s="141"/>
      <c r="O14" s="141"/>
      <c r="P14" s="141"/>
      <c r="Q14" s="142"/>
    </row>
    <row r="15" spans="1:17" ht="15.75">
      <c r="A15" s="78"/>
      <c r="B15" s="78"/>
      <c r="C15" s="78"/>
    </row>
    <row r="16" spans="1:17" ht="48" customHeight="1">
      <c r="A16" s="82">
        <v>6</v>
      </c>
      <c r="B16" s="135" t="s">
        <v>186</v>
      </c>
      <c r="C16" s="136"/>
      <c r="D16" s="136"/>
      <c r="E16" s="136"/>
      <c r="F16" s="136"/>
      <c r="G16" s="136"/>
      <c r="H16" s="136"/>
      <c r="I16" s="136"/>
      <c r="J16" s="136"/>
      <c r="K16" s="136"/>
      <c r="L16" s="136"/>
      <c r="M16" s="136"/>
      <c r="N16" s="136"/>
      <c r="O16" s="136"/>
      <c r="P16" s="136"/>
      <c r="Q16" s="137"/>
    </row>
    <row r="17" spans="1:17" ht="15.75">
      <c r="A17" s="78"/>
      <c r="B17" s="83"/>
      <c r="C17" s="86"/>
      <c r="D17" s="84"/>
      <c r="E17" s="84"/>
      <c r="F17" s="84"/>
      <c r="G17" s="84"/>
      <c r="H17" s="84"/>
      <c r="I17" s="84"/>
      <c r="J17" s="84"/>
      <c r="K17" s="84"/>
      <c r="L17" s="84"/>
      <c r="M17" s="84"/>
      <c r="N17" s="84"/>
      <c r="O17" s="84"/>
      <c r="P17" s="84"/>
      <c r="Q17" s="85"/>
    </row>
    <row r="18" spans="1:17" ht="45.75" customHeight="1">
      <c r="A18" s="78"/>
      <c r="B18" s="126" t="s">
        <v>187</v>
      </c>
      <c r="C18" s="127"/>
      <c r="D18" s="127"/>
      <c r="E18" s="127"/>
      <c r="F18" s="127"/>
      <c r="G18" s="127"/>
      <c r="H18" s="127"/>
      <c r="I18" s="127"/>
      <c r="J18" s="127"/>
      <c r="K18" s="127"/>
      <c r="L18" s="127"/>
      <c r="M18" s="127"/>
      <c r="N18" s="127"/>
      <c r="O18" s="127"/>
      <c r="P18" s="127"/>
      <c r="Q18" s="128"/>
    </row>
    <row r="19" spans="1:17" ht="45.75" customHeight="1">
      <c r="A19" s="78"/>
      <c r="B19" s="89"/>
      <c r="C19" s="89"/>
      <c r="D19" s="89"/>
      <c r="E19" s="89"/>
      <c r="F19" s="89"/>
      <c r="G19" s="89"/>
      <c r="H19" s="89"/>
      <c r="I19" s="89"/>
      <c r="J19" s="89"/>
      <c r="K19" s="89"/>
      <c r="L19" s="89"/>
      <c r="M19" s="89"/>
      <c r="N19" s="89"/>
      <c r="O19" s="89"/>
      <c r="P19" s="89"/>
      <c r="Q19" s="89"/>
    </row>
    <row r="20" spans="1:17" ht="20.25">
      <c r="A20" s="67" t="s">
        <v>189</v>
      </c>
    </row>
    <row r="22" spans="1:17" ht="15.75">
      <c r="B22" s="78" t="s">
        <v>190</v>
      </c>
    </row>
    <row r="23" spans="1:17" ht="29.25" customHeight="1">
      <c r="B23" s="129" t="s">
        <v>191</v>
      </c>
      <c r="C23" s="130"/>
      <c r="D23" s="130"/>
      <c r="E23" s="130"/>
      <c r="F23" s="130"/>
      <c r="G23" s="130"/>
      <c r="H23" s="130"/>
      <c r="I23" s="130"/>
      <c r="J23" s="130"/>
      <c r="K23" s="130"/>
      <c r="L23" s="130"/>
      <c r="M23" s="130"/>
      <c r="N23" s="130"/>
      <c r="O23" s="130"/>
      <c r="P23" s="130"/>
      <c r="Q23" s="131"/>
    </row>
    <row r="25" spans="1:17" ht="15.75">
      <c r="B25" s="78" t="s">
        <v>192</v>
      </c>
    </row>
    <row r="26" spans="1:17" ht="61.5" customHeight="1">
      <c r="B26" s="132" t="s">
        <v>193</v>
      </c>
      <c r="C26" s="133"/>
      <c r="D26" s="133"/>
      <c r="E26" s="133"/>
      <c r="F26" s="133"/>
      <c r="G26" s="133"/>
      <c r="H26" s="133"/>
      <c r="I26" s="133"/>
      <c r="J26" s="133"/>
      <c r="K26" s="133"/>
      <c r="L26" s="133"/>
      <c r="M26" s="133"/>
      <c r="N26" s="133"/>
      <c r="O26" s="133"/>
      <c r="P26" s="133"/>
      <c r="Q26" s="134"/>
    </row>
    <row r="28" spans="1:17" ht="15.75">
      <c r="B28" s="78" t="s">
        <v>176</v>
      </c>
    </row>
    <row r="29" spans="1:17" ht="28.5" customHeight="1">
      <c r="B29" s="129" t="s">
        <v>194</v>
      </c>
      <c r="C29" s="130"/>
      <c r="D29" s="130"/>
      <c r="E29" s="130"/>
      <c r="F29" s="130"/>
      <c r="G29" s="130"/>
      <c r="H29" s="130"/>
      <c r="I29" s="130"/>
      <c r="J29" s="130"/>
      <c r="K29" s="130"/>
      <c r="L29" s="130"/>
      <c r="M29" s="130"/>
      <c r="N29" s="130"/>
      <c r="O29" s="130"/>
      <c r="P29" s="130"/>
      <c r="Q29" s="131"/>
    </row>
    <row r="32" spans="1:17" ht="15.75">
      <c r="B32" s="78" t="s">
        <v>195</v>
      </c>
    </row>
    <row r="33" spans="2:17" ht="30" customHeight="1">
      <c r="B33" s="129" t="s">
        <v>292</v>
      </c>
      <c r="C33" s="130"/>
      <c r="D33" s="130"/>
      <c r="E33" s="130"/>
      <c r="F33" s="130"/>
      <c r="G33" s="130"/>
      <c r="H33" s="130"/>
      <c r="I33" s="130"/>
      <c r="J33" s="130"/>
      <c r="K33" s="130"/>
      <c r="L33" s="130"/>
      <c r="M33" s="130"/>
      <c r="N33" s="130"/>
      <c r="O33" s="130"/>
      <c r="P33" s="130"/>
      <c r="Q33" s="131"/>
    </row>
    <row r="35" spans="2:17" ht="15.75">
      <c r="B35" s="78" t="s">
        <v>196</v>
      </c>
    </row>
    <row r="36" spans="2:17" ht="30.75" customHeight="1">
      <c r="B36" s="129" t="s">
        <v>197</v>
      </c>
      <c r="C36" s="130"/>
      <c r="D36" s="130"/>
      <c r="E36" s="130"/>
      <c r="F36" s="130"/>
      <c r="G36" s="130"/>
      <c r="H36" s="130"/>
      <c r="I36" s="130"/>
      <c r="J36" s="130"/>
      <c r="K36" s="130"/>
      <c r="L36" s="130"/>
      <c r="M36" s="130"/>
      <c r="N36" s="130"/>
      <c r="O36" s="130"/>
      <c r="P36" s="130"/>
      <c r="Q36" s="131"/>
    </row>
    <row r="39" spans="2:17" ht="26.25">
      <c r="B39" s="87" t="s">
        <v>198</v>
      </c>
    </row>
    <row r="40" spans="2:17" ht="45" customHeight="1">
      <c r="B40" s="120" t="s">
        <v>293</v>
      </c>
      <c r="C40" s="121"/>
      <c r="D40" s="121"/>
      <c r="E40" s="121"/>
      <c r="F40" s="121"/>
      <c r="G40" s="121"/>
      <c r="H40" s="121"/>
      <c r="I40" s="121"/>
      <c r="J40" s="121"/>
      <c r="K40" s="121"/>
      <c r="L40" s="121"/>
      <c r="M40" s="121"/>
      <c r="N40" s="121"/>
      <c r="O40" s="121"/>
      <c r="P40" s="121"/>
      <c r="Q40" s="122"/>
    </row>
    <row r="41" spans="2:17">
      <c r="B41" s="88"/>
      <c r="C41" s="84"/>
      <c r="D41" s="84"/>
      <c r="E41" s="84"/>
      <c r="F41" s="84"/>
      <c r="G41" s="84"/>
      <c r="H41" s="84"/>
      <c r="I41" s="84"/>
      <c r="J41" s="84"/>
      <c r="K41" s="84"/>
      <c r="L41" s="84"/>
      <c r="M41" s="84"/>
      <c r="N41" s="84"/>
      <c r="O41" s="84"/>
      <c r="P41" s="84"/>
      <c r="Q41" s="85"/>
    </row>
    <row r="42" spans="2:17" ht="90.75" customHeight="1">
      <c r="B42" s="123" t="s">
        <v>294</v>
      </c>
      <c r="C42" s="124"/>
      <c r="D42" s="124"/>
      <c r="E42" s="124"/>
      <c r="F42" s="124"/>
      <c r="G42" s="124"/>
      <c r="H42" s="124"/>
      <c r="I42" s="124"/>
      <c r="J42" s="124"/>
      <c r="K42" s="124"/>
      <c r="L42" s="124"/>
      <c r="M42" s="124"/>
      <c r="N42" s="124"/>
      <c r="O42" s="124"/>
      <c r="P42" s="124"/>
      <c r="Q42" s="125"/>
    </row>
    <row r="44" spans="2:17">
      <c r="H44" s="81"/>
    </row>
  </sheetData>
  <mergeCells count="15">
    <mergeCell ref="B16:Q16"/>
    <mergeCell ref="B8:Q8"/>
    <mergeCell ref="B3:Q3"/>
    <mergeCell ref="B5:Q5"/>
    <mergeCell ref="B10:Q10"/>
    <mergeCell ref="B12:Q12"/>
    <mergeCell ref="B14:Q14"/>
    <mergeCell ref="B40:Q40"/>
    <mergeCell ref="B42:Q42"/>
    <mergeCell ref="B18:Q18"/>
    <mergeCell ref="B23:Q23"/>
    <mergeCell ref="B26:Q26"/>
    <mergeCell ref="B29:Q29"/>
    <mergeCell ref="B33:Q33"/>
    <mergeCell ref="B36:Q36"/>
  </mergeCell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workbookViewId="0">
      <selection activeCell="F25" sqref="F25"/>
    </sheetView>
  </sheetViews>
  <sheetFormatPr defaultRowHeight="12.75"/>
  <cols>
    <col min="4" max="4" width="11.5703125" bestFit="1" customWidth="1"/>
    <col min="5" max="5" width="35.28515625" bestFit="1" customWidth="1"/>
    <col min="6" max="6" width="15" bestFit="1" customWidth="1"/>
    <col min="8" max="8" width="10.5703125" bestFit="1" customWidth="1"/>
    <col min="9" max="9" width="19.28515625" bestFit="1" customWidth="1"/>
    <col min="14" max="14" width="20.28515625" bestFit="1" customWidth="1"/>
    <col min="16" max="16" width="21.42578125" bestFit="1" customWidth="1"/>
  </cols>
  <sheetData>
    <row r="1" spans="1:18">
      <c r="A1" s="41" t="s">
        <v>83</v>
      </c>
      <c r="C1" s="41" t="s">
        <v>175</v>
      </c>
      <c r="D1" s="41" t="s">
        <v>174</v>
      </c>
      <c r="E1" s="41" t="s">
        <v>173</v>
      </c>
      <c r="F1" s="41" t="s">
        <v>176</v>
      </c>
      <c r="G1" s="41" t="s">
        <v>177</v>
      </c>
      <c r="H1" s="41" t="s">
        <v>178</v>
      </c>
      <c r="I1" s="41" t="s">
        <v>88</v>
      </c>
      <c r="J1" s="41" t="s">
        <v>77</v>
      </c>
      <c r="N1" t="s">
        <v>88</v>
      </c>
      <c r="P1" s="41" t="s">
        <v>316</v>
      </c>
      <c r="R1" s="41" t="s">
        <v>310</v>
      </c>
    </row>
    <row r="2" spans="1:18">
      <c r="A2">
        <v>1</v>
      </c>
      <c r="L2" s="117">
        <v>0</v>
      </c>
    </row>
    <row r="3" spans="1:18">
      <c r="A3">
        <v>2</v>
      </c>
      <c r="C3" s="41" t="s">
        <v>133</v>
      </c>
      <c r="D3" s="41" t="s">
        <v>141</v>
      </c>
      <c r="E3" s="41" t="s">
        <v>135</v>
      </c>
      <c r="F3" s="41" t="s">
        <v>21</v>
      </c>
      <c r="G3" s="41" t="s">
        <v>45</v>
      </c>
      <c r="H3" s="70" t="s">
        <v>84</v>
      </c>
      <c r="I3" s="41" t="s">
        <v>134</v>
      </c>
      <c r="J3" s="41" t="s">
        <v>139</v>
      </c>
      <c r="L3" s="117">
        <v>0.1</v>
      </c>
      <c r="N3" s="41" t="s">
        <v>134</v>
      </c>
      <c r="P3" s="41" t="s">
        <v>317</v>
      </c>
      <c r="R3" s="41" t="s">
        <v>134</v>
      </c>
    </row>
    <row r="4" spans="1:18">
      <c r="A4">
        <v>3</v>
      </c>
      <c r="C4" s="41" t="s">
        <v>134</v>
      </c>
      <c r="D4" s="41" t="s">
        <v>142</v>
      </c>
      <c r="E4" s="41" t="s">
        <v>137</v>
      </c>
      <c r="F4" s="41" t="s">
        <v>22</v>
      </c>
      <c r="G4" s="41" t="s">
        <v>47</v>
      </c>
      <c r="H4" s="70" t="s">
        <v>85</v>
      </c>
      <c r="I4" s="41" t="s">
        <v>133</v>
      </c>
      <c r="J4" s="41" t="s">
        <v>140</v>
      </c>
      <c r="L4" s="117">
        <v>0.15</v>
      </c>
      <c r="N4" t="s">
        <v>312</v>
      </c>
      <c r="P4" s="41" t="s">
        <v>318</v>
      </c>
      <c r="R4" s="41" t="s">
        <v>133</v>
      </c>
    </row>
    <row r="5" spans="1:18">
      <c r="A5">
        <v>4</v>
      </c>
      <c r="D5" s="41" t="s">
        <v>143</v>
      </c>
      <c r="E5" s="41" t="s">
        <v>136</v>
      </c>
      <c r="F5" s="41" t="s">
        <v>23</v>
      </c>
      <c r="G5" s="41" t="s">
        <v>51</v>
      </c>
      <c r="H5" s="70" t="s">
        <v>86</v>
      </c>
      <c r="I5" s="41" t="s">
        <v>313</v>
      </c>
      <c r="L5" s="117">
        <v>0.2</v>
      </c>
      <c r="P5" s="41" t="s">
        <v>319</v>
      </c>
      <c r="R5" s="41" t="s">
        <v>320</v>
      </c>
    </row>
    <row r="6" spans="1:18">
      <c r="A6">
        <v>5</v>
      </c>
      <c r="D6" s="41" t="s">
        <v>144</v>
      </c>
      <c r="E6" s="41" t="s">
        <v>138</v>
      </c>
      <c r="F6" s="41" t="s">
        <v>25</v>
      </c>
      <c r="G6" s="41" t="s">
        <v>63</v>
      </c>
      <c r="H6" s="70" t="s">
        <v>87</v>
      </c>
      <c r="I6" s="41" t="s">
        <v>314</v>
      </c>
      <c r="L6" s="117">
        <v>0.25</v>
      </c>
    </row>
    <row r="7" spans="1:18">
      <c r="A7">
        <v>6</v>
      </c>
      <c r="D7" s="41" t="s">
        <v>145</v>
      </c>
      <c r="E7" s="41" t="s">
        <v>200</v>
      </c>
      <c r="F7" s="41" t="s">
        <v>26</v>
      </c>
      <c r="G7" s="41" t="s">
        <v>59</v>
      </c>
      <c r="H7" s="69"/>
      <c r="I7" s="41" t="s">
        <v>315</v>
      </c>
      <c r="L7" s="117">
        <v>0.3</v>
      </c>
    </row>
    <row r="8" spans="1:18">
      <c r="A8">
        <v>7</v>
      </c>
      <c r="D8" s="41" t="s">
        <v>146</v>
      </c>
      <c r="E8" s="41" t="s">
        <v>42</v>
      </c>
      <c r="F8" s="41" t="s">
        <v>27</v>
      </c>
      <c r="G8" s="41" t="s">
        <v>62</v>
      </c>
      <c r="L8" s="117">
        <v>0.35</v>
      </c>
    </row>
    <row r="9" spans="1:18">
      <c r="A9">
        <v>8</v>
      </c>
      <c r="D9" s="41" t="s">
        <v>147</v>
      </c>
      <c r="E9" s="41" t="s">
        <v>43</v>
      </c>
      <c r="F9" s="41" t="s">
        <v>24</v>
      </c>
      <c r="G9" s="41" t="s">
        <v>55</v>
      </c>
      <c r="L9" s="117">
        <v>0.4</v>
      </c>
    </row>
    <row r="10" spans="1:18">
      <c r="A10">
        <v>9</v>
      </c>
      <c r="D10" s="41" t="s">
        <v>148</v>
      </c>
      <c r="E10" s="41" t="s">
        <v>48</v>
      </c>
      <c r="F10" s="41" t="s">
        <v>28</v>
      </c>
      <c r="G10" s="41" t="s">
        <v>60</v>
      </c>
      <c r="L10" s="117">
        <v>0.45</v>
      </c>
    </row>
    <row r="11" spans="1:18">
      <c r="A11">
        <v>10</v>
      </c>
      <c r="D11" s="41" t="s">
        <v>149</v>
      </c>
      <c r="E11" s="41" t="s">
        <v>49</v>
      </c>
      <c r="F11" s="41" t="s">
        <v>29</v>
      </c>
      <c r="G11" s="41" t="s">
        <v>66</v>
      </c>
      <c r="L11" s="117">
        <v>0.5</v>
      </c>
    </row>
    <row r="12" spans="1:18">
      <c r="A12">
        <v>11</v>
      </c>
      <c r="D12" s="41" t="s">
        <v>150</v>
      </c>
      <c r="E12" s="41" t="s">
        <v>50</v>
      </c>
      <c r="F12" s="41" t="s">
        <v>30</v>
      </c>
      <c r="G12" s="41" t="s">
        <v>61</v>
      </c>
      <c r="L12" s="117">
        <v>0.55000000000000004</v>
      </c>
    </row>
    <row r="13" spans="1:18">
      <c r="A13">
        <v>12</v>
      </c>
      <c r="D13" s="41" t="s">
        <v>151</v>
      </c>
      <c r="E13" s="41" t="s">
        <v>91</v>
      </c>
      <c r="F13" s="41" t="s">
        <v>31</v>
      </c>
      <c r="G13" s="41" t="s">
        <v>68</v>
      </c>
      <c r="L13" s="117">
        <v>0.6</v>
      </c>
    </row>
    <row r="14" spans="1:18">
      <c r="A14">
        <v>13</v>
      </c>
      <c r="D14" s="41" t="s">
        <v>152</v>
      </c>
      <c r="F14" s="41" t="s">
        <v>32</v>
      </c>
      <c r="G14" s="41" t="s">
        <v>67</v>
      </c>
      <c r="L14" s="117">
        <v>0.65</v>
      </c>
    </row>
    <row r="15" spans="1:18">
      <c r="A15">
        <v>14</v>
      </c>
      <c r="D15" s="41" t="s">
        <v>153</v>
      </c>
      <c r="F15" s="41" t="s">
        <v>33</v>
      </c>
      <c r="G15" s="41" t="s">
        <v>54</v>
      </c>
      <c r="L15" s="117">
        <v>0.7</v>
      </c>
    </row>
    <row r="16" spans="1:18">
      <c r="A16">
        <v>15</v>
      </c>
      <c r="D16" s="41" t="s">
        <v>154</v>
      </c>
      <c r="F16" s="41" t="s">
        <v>34</v>
      </c>
      <c r="G16" s="41" t="s">
        <v>53</v>
      </c>
      <c r="L16" s="117">
        <v>0.75</v>
      </c>
    </row>
    <row r="17" spans="1:12">
      <c r="A17">
        <v>16</v>
      </c>
      <c r="D17" s="41" t="s">
        <v>155</v>
      </c>
      <c r="F17" s="41" t="s">
        <v>35</v>
      </c>
      <c r="G17" s="41" t="s">
        <v>69</v>
      </c>
      <c r="L17" s="117">
        <v>1</v>
      </c>
    </row>
    <row r="18" spans="1:12">
      <c r="A18">
        <v>17</v>
      </c>
      <c r="D18" s="41" t="s">
        <v>156</v>
      </c>
      <c r="F18" s="41" t="s">
        <v>36</v>
      </c>
      <c r="G18" s="41" t="s">
        <v>70</v>
      </c>
      <c r="L18" s="41" t="s">
        <v>311</v>
      </c>
    </row>
    <row r="19" spans="1:12">
      <c r="A19">
        <v>18</v>
      </c>
      <c r="D19" s="41" t="s">
        <v>157</v>
      </c>
      <c r="F19" s="41" t="s">
        <v>37</v>
      </c>
      <c r="G19" s="41" t="s">
        <v>71</v>
      </c>
    </row>
    <row r="20" spans="1:12">
      <c r="A20">
        <v>19</v>
      </c>
      <c r="D20" s="41" t="s">
        <v>158</v>
      </c>
      <c r="F20" s="41" t="s">
        <v>38</v>
      </c>
      <c r="G20" s="41" t="s">
        <v>72</v>
      </c>
    </row>
    <row r="21" spans="1:12">
      <c r="A21">
        <v>20</v>
      </c>
      <c r="D21" s="41" t="s">
        <v>159</v>
      </c>
      <c r="F21" s="41" t="s">
        <v>39</v>
      </c>
      <c r="G21" s="41" t="s">
        <v>52</v>
      </c>
    </row>
    <row r="22" spans="1:12">
      <c r="A22">
        <v>21</v>
      </c>
      <c r="D22" s="41" t="s">
        <v>160</v>
      </c>
      <c r="F22" s="41" t="s">
        <v>40</v>
      </c>
      <c r="G22" s="41" t="s">
        <v>64</v>
      </c>
    </row>
    <row r="23" spans="1:12">
      <c r="A23">
        <v>22</v>
      </c>
      <c r="D23" s="41" t="s">
        <v>161</v>
      </c>
      <c r="F23" s="41" t="s">
        <v>41</v>
      </c>
      <c r="G23" s="41" t="s">
        <v>73</v>
      </c>
    </row>
    <row r="24" spans="1:12">
      <c r="A24">
        <v>23</v>
      </c>
      <c r="D24" s="41" t="s">
        <v>162</v>
      </c>
      <c r="F24" s="41" t="s">
        <v>322</v>
      </c>
      <c r="G24" s="41" t="s">
        <v>74</v>
      </c>
    </row>
    <row r="25" spans="1:12">
      <c r="A25">
        <v>24</v>
      </c>
      <c r="D25" s="41" t="s">
        <v>163</v>
      </c>
      <c r="G25" s="41" t="s">
        <v>65</v>
      </c>
    </row>
    <row r="26" spans="1:12">
      <c r="A26">
        <v>25</v>
      </c>
      <c r="D26" s="41" t="s">
        <v>164</v>
      </c>
      <c r="G26" s="41" t="s">
        <v>75</v>
      </c>
    </row>
    <row r="27" spans="1:12">
      <c r="A27">
        <v>26</v>
      </c>
      <c r="D27" s="41" t="s">
        <v>165</v>
      </c>
      <c r="G27" s="41" t="s">
        <v>57</v>
      </c>
    </row>
    <row r="28" spans="1:12">
      <c r="A28">
        <v>27</v>
      </c>
      <c r="D28" s="41" t="s">
        <v>166</v>
      </c>
      <c r="G28" s="41" t="s">
        <v>56</v>
      </c>
    </row>
    <row r="29" spans="1:12">
      <c r="A29">
        <v>28</v>
      </c>
      <c r="D29" s="41" t="s">
        <v>44</v>
      </c>
      <c r="G29" s="41" t="s">
        <v>76</v>
      </c>
    </row>
    <row r="30" spans="1:12">
      <c r="A30">
        <v>29</v>
      </c>
      <c r="D30" s="41" t="s">
        <v>167</v>
      </c>
      <c r="G30" s="41" t="s">
        <v>46</v>
      </c>
    </row>
    <row r="31" spans="1:12">
      <c r="A31">
        <v>30</v>
      </c>
      <c r="D31" s="41" t="s">
        <v>168</v>
      </c>
      <c r="G31" s="41" t="s">
        <v>58</v>
      </c>
    </row>
    <row r="32" spans="1:12">
      <c r="A32">
        <v>31</v>
      </c>
      <c r="D32" s="41" t="s">
        <v>169</v>
      </c>
    </row>
    <row r="33" spans="1:4">
      <c r="A33">
        <v>32</v>
      </c>
      <c r="D33" s="41" t="s">
        <v>170</v>
      </c>
    </row>
    <row r="34" spans="1:4">
      <c r="A34">
        <v>33</v>
      </c>
      <c r="D34" s="90" t="s">
        <v>171</v>
      </c>
    </row>
    <row r="35" spans="1:4">
      <c r="A35">
        <v>34</v>
      </c>
      <c r="D35" s="41" t="s">
        <v>172</v>
      </c>
    </row>
    <row r="36" spans="1:4">
      <c r="A36">
        <v>35</v>
      </c>
    </row>
  </sheetData>
  <sortState ref="D9:D35">
    <sortCondition ref="D9:D35"/>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BM159"/>
  <sheetViews>
    <sheetView tabSelected="1" zoomScaleNormal="100" workbookViewId="0">
      <selection activeCell="K67" sqref="K67"/>
    </sheetView>
  </sheetViews>
  <sheetFormatPr defaultRowHeight="12.75"/>
  <cols>
    <col min="1" max="1" width="11.5703125" customWidth="1"/>
    <col min="2" max="2" width="14.5703125" customWidth="1"/>
    <col min="3" max="3" width="7.7109375" customWidth="1"/>
    <col min="4" max="4" width="16.85546875" customWidth="1"/>
    <col min="5" max="5" width="3.140625" customWidth="1"/>
    <col min="7" max="7" width="7.85546875" customWidth="1"/>
    <col min="9" max="9" width="17.85546875" customWidth="1"/>
  </cols>
  <sheetData>
    <row r="1" spans="1:65" ht="80.25" customHeight="1">
      <c r="A1" s="197"/>
      <c r="B1" s="198"/>
      <c r="C1" s="198"/>
      <c r="D1" s="198"/>
      <c r="E1" s="198"/>
      <c r="F1" s="198"/>
      <c r="G1" s="198"/>
      <c r="H1" s="198"/>
      <c r="I1" s="199"/>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row>
    <row r="2" spans="1:65" ht="16.5" customHeight="1">
      <c r="A2" s="200" t="s">
        <v>131</v>
      </c>
      <c r="B2" s="201"/>
      <c r="C2" s="201"/>
      <c r="D2" s="201"/>
      <c r="E2" s="201"/>
      <c r="F2" s="201"/>
      <c r="G2" s="201"/>
      <c r="H2" s="201"/>
      <c r="I2" s="202"/>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row>
    <row r="3" spans="1:65" ht="17.45" customHeight="1">
      <c r="A3" s="200" t="s">
        <v>202</v>
      </c>
      <c r="B3" s="201"/>
      <c r="C3" s="201"/>
      <c r="D3" s="201"/>
      <c r="E3" s="201"/>
      <c r="F3" s="201"/>
      <c r="G3" s="201"/>
      <c r="H3" s="201"/>
      <c r="I3" s="20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row>
    <row r="4" spans="1:65" s="1" customFormat="1" ht="20.100000000000001" customHeight="1" thickBot="1">
      <c r="A4" s="203" t="s">
        <v>130</v>
      </c>
      <c r="B4" s="204"/>
      <c r="C4" s="204"/>
      <c r="D4" s="204"/>
      <c r="E4" s="204"/>
      <c r="F4" s="204"/>
      <c r="G4" s="204"/>
      <c r="H4" s="204"/>
      <c r="I4" s="205"/>
    </row>
    <row r="5" spans="1:65" ht="24.75" customHeight="1" thickBot="1">
      <c r="A5" s="33" t="s">
        <v>92</v>
      </c>
      <c r="B5" s="206" t="s">
        <v>17</v>
      </c>
      <c r="C5" s="206"/>
      <c r="D5" s="206"/>
      <c r="E5" s="206" t="s">
        <v>93</v>
      </c>
      <c r="F5" s="206"/>
      <c r="G5" s="206" t="s">
        <v>201</v>
      </c>
      <c r="H5" s="206"/>
      <c r="I5" s="207"/>
      <c r="J5" s="1"/>
      <c r="K5" s="1"/>
    </row>
    <row r="6" spans="1:65" ht="8.1" customHeight="1" thickBot="1">
      <c r="A6" s="215"/>
      <c r="B6" s="216"/>
      <c r="C6" s="216"/>
      <c r="D6" s="216"/>
      <c r="E6" s="216"/>
      <c r="F6" s="216"/>
      <c r="G6" s="216"/>
      <c r="H6" s="216"/>
      <c r="I6" s="217"/>
      <c r="J6" s="1"/>
      <c r="K6" s="1"/>
    </row>
    <row r="7" spans="1:65" s="6" customFormat="1" ht="15">
      <c r="A7" s="218" t="s">
        <v>94</v>
      </c>
      <c r="B7" s="219"/>
      <c r="C7" s="219"/>
      <c r="D7" s="219"/>
      <c r="E7" s="186"/>
      <c r="F7" s="3" t="s">
        <v>95</v>
      </c>
      <c r="G7" s="2"/>
      <c r="H7" s="2"/>
      <c r="I7" s="4"/>
      <c r="J7" s="5"/>
      <c r="K7" s="5"/>
    </row>
    <row r="8" spans="1:65" s="6" customFormat="1" ht="14.25">
      <c r="A8" s="20" t="s">
        <v>96</v>
      </c>
      <c r="B8" s="220" t="s">
        <v>18</v>
      </c>
      <c r="C8" s="220"/>
      <c r="D8" s="220"/>
      <c r="E8" s="187"/>
      <c r="F8" s="8" t="s">
        <v>99</v>
      </c>
      <c r="G8" s="5"/>
      <c r="H8" s="5"/>
      <c r="I8" s="9"/>
      <c r="J8" s="5"/>
      <c r="K8" s="5"/>
    </row>
    <row r="9" spans="1:65" s="6" customFormat="1" ht="15">
      <c r="A9" s="35" t="s">
        <v>97</v>
      </c>
      <c r="B9" s="220" t="s">
        <v>19</v>
      </c>
      <c r="C9" s="220"/>
      <c r="D9" s="220"/>
      <c r="E9" s="187"/>
      <c r="F9" s="183" t="s">
        <v>100</v>
      </c>
      <c r="G9" s="183"/>
      <c r="H9" s="184">
        <v>44342</v>
      </c>
      <c r="I9" s="185"/>
      <c r="J9" s="5"/>
      <c r="K9" s="5"/>
    </row>
    <row r="10" spans="1:65" s="6" customFormat="1" ht="15">
      <c r="A10" s="35" t="s">
        <v>98</v>
      </c>
      <c r="B10" s="160" t="s">
        <v>20</v>
      </c>
      <c r="C10" s="160"/>
      <c r="D10" s="160"/>
      <c r="E10" s="187"/>
      <c r="F10" s="11" t="s">
        <v>101</v>
      </c>
      <c r="G10" s="5"/>
      <c r="H10" s="208">
        <v>44360</v>
      </c>
      <c r="I10" s="209"/>
      <c r="J10" s="5"/>
      <c r="K10" s="5"/>
    </row>
    <row r="11" spans="1:65" s="6" customFormat="1" ht="15.75" thickBot="1">
      <c r="A11" s="23" t="s">
        <v>1</v>
      </c>
      <c r="B11" s="210" t="s">
        <v>2</v>
      </c>
      <c r="C11" s="210"/>
      <c r="D11" s="210"/>
      <c r="E11" s="188"/>
      <c r="F11" s="287" t="s">
        <v>102</v>
      </c>
      <c r="G11" s="13"/>
      <c r="H11" s="211">
        <v>44370</v>
      </c>
      <c r="I11" s="212"/>
      <c r="J11" s="5"/>
      <c r="K11" s="5"/>
    </row>
    <row r="12" spans="1:65" s="6" customFormat="1" ht="5.25" customHeight="1">
      <c r="A12" s="187"/>
      <c r="B12" s="187"/>
      <c r="C12" s="187"/>
      <c r="D12" s="187"/>
      <c r="E12" s="187"/>
      <c r="F12" s="187"/>
      <c r="G12" s="187"/>
      <c r="H12" s="187"/>
      <c r="I12" s="187"/>
      <c r="J12" s="5"/>
      <c r="K12" s="5"/>
    </row>
    <row r="13" spans="1:65" ht="15">
      <c r="A13" s="44" t="s">
        <v>103</v>
      </c>
      <c r="B13" s="36"/>
      <c r="C13" s="36"/>
      <c r="D13" s="36"/>
      <c r="E13" s="36"/>
      <c r="F13" s="45" t="s">
        <v>112</v>
      </c>
      <c r="H13" s="42"/>
      <c r="I13" s="54" t="s">
        <v>199</v>
      </c>
    </row>
    <row r="14" spans="1:65" ht="14.25">
      <c r="A14" s="16"/>
      <c r="B14" s="157"/>
      <c r="C14" s="152"/>
      <c r="D14" s="153"/>
      <c r="F14" s="74"/>
      <c r="G14" s="56"/>
      <c r="H14" s="56"/>
      <c r="I14" s="73"/>
    </row>
    <row r="15" spans="1:65" ht="5.25" customHeight="1">
      <c r="A15" s="16"/>
      <c r="B15" s="40"/>
      <c r="C15" s="40"/>
      <c r="D15" s="40"/>
      <c r="F15" s="39"/>
      <c r="G15" s="46"/>
      <c r="H15" s="46"/>
      <c r="I15" s="46"/>
    </row>
    <row r="16" spans="1:65" ht="15">
      <c r="A16" s="44" t="s">
        <v>104</v>
      </c>
      <c r="B16" s="38"/>
      <c r="C16" s="36"/>
      <c r="D16" s="36"/>
      <c r="E16" s="36"/>
      <c r="F16" s="11" t="s">
        <v>113</v>
      </c>
      <c r="G16" s="38"/>
      <c r="H16" s="36"/>
      <c r="I16" s="36"/>
    </row>
    <row r="17" spans="1:9" ht="14.25">
      <c r="A17" s="16"/>
      <c r="B17" s="151"/>
      <c r="C17" s="189"/>
      <c r="D17" s="190"/>
      <c r="E17" s="36"/>
      <c r="F17" s="157" t="str">
        <f>IFERROR(IF(F14="yes",B14,""),)</f>
        <v/>
      </c>
      <c r="G17" s="152"/>
      <c r="H17" s="152"/>
      <c r="I17" s="153"/>
    </row>
    <row r="18" spans="1:9" ht="5.25" customHeight="1">
      <c r="A18" s="16"/>
      <c r="B18" s="47"/>
      <c r="C18" s="40"/>
      <c r="D18" s="40"/>
      <c r="E18" s="36"/>
      <c r="F18" s="48"/>
      <c r="G18" s="48"/>
      <c r="H18" s="48"/>
      <c r="I18" s="48"/>
    </row>
    <row r="19" spans="1:9" ht="15">
      <c r="A19" s="44" t="s">
        <v>106</v>
      </c>
      <c r="B19" s="38"/>
      <c r="C19" s="36"/>
      <c r="D19" s="36"/>
      <c r="E19" s="36"/>
      <c r="F19" s="11" t="s">
        <v>106</v>
      </c>
      <c r="G19" s="38"/>
      <c r="H19" s="36"/>
      <c r="I19" s="36"/>
    </row>
    <row r="20" spans="1:9" ht="14.25">
      <c r="A20" s="16"/>
      <c r="B20" s="157"/>
      <c r="C20" s="152"/>
      <c r="D20" s="153"/>
      <c r="E20" s="36"/>
      <c r="F20" s="154" t="str">
        <f>IFERROR(IF(F14="yes",B20,""),)</f>
        <v/>
      </c>
      <c r="G20" s="155"/>
      <c r="H20" s="155"/>
      <c r="I20" s="156"/>
    </row>
    <row r="21" spans="1:9" ht="5.25" customHeight="1">
      <c r="A21" s="16"/>
      <c r="B21" s="40"/>
      <c r="C21" s="40"/>
      <c r="D21" s="40"/>
      <c r="E21" s="36"/>
      <c r="F21" s="22"/>
      <c r="G21" s="22"/>
      <c r="H21" s="22"/>
      <c r="I21" s="22"/>
    </row>
    <row r="22" spans="1:9" ht="15">
      <c r="A22" s="44" t="s">
        <v>105</v>
      </c>
      <c r="B22" s="38"/>
      <c r="C22" s="36"/>
      <c r="D22" s="36"/>
      <c r="E22" s="36"/>
      <c r="F22" s="11" t="s">
        <v>105</v>
      </c>
      <c r="G22" s="38"/>
      <c r="H22" s="36"/>
      <c r="I22" s="36"/>
    </row>
    <row r="23" spans="1:9" ht="14.25">
      <c r="A23" s="16"/>
      <c r="B23" s="161"/>
      <c r="C23" s="162"/>
      <c r="D23" s="163"/>
      <c r="E23" s="36"/>
      <c r="F23" s="167" t="str">
        <f>IFERROR(IF(F14="yes",B23,""),)</f>
        <v/>
      </c>
      <c r="G23" s="168"/>
      <c r="H23" s="168"/>
      <c r="I23" s="169"/>
    </row>
    <row r="24" spans="1:9">
      <c r="B24" s="164"/>
      <c r="C24" s="165"/>
      <c r="D24" s="166"/>
      <c r="F24" s="170"/>
      <c r="G24" s="171"/>
      <c r="H24" s="171"/>
      <c r="I24" s="172"/>
    </row>
    <row r="25" spans="1:9" ht="5.25" customHeight="1">
      <c r="B25" s="49"/>
      <c r="C25" s="49"/>
      <c r="D25" s="49"/>
      <c r="F25" s="50"/>
      <c r="G25" s="50"/>
      <c r="H25" s="50"/>
      <c r="I25" s="50"/>
    </row>
    <row r="26" spans="1:9" ht="15">
      <c r="A26" s="44" t="s">
        <v>114</v>
      </c>
      <c r="B26" s="38"/>
      <c r="C26" s="36"/>
      <c r="D26" s="36"/>
      <c r="E26" s="36"/>
      <c r="F26" s="44" t="s">
        <v>115</v>
      </c>
      <c r="G26" s="38"/>
      <c r="H26" s="36"/>
      <c r="I26" s="36"/>
    </row>
    <row r="27" spans="1:9" ht="14.25">
      <c r="A27" s="16"/>
      <c r="B27" s="180"/>
      <c r="C27" s="181"/>
      <c r="D27" s="182"/>
      <c r="E27" s="36"/>
      <c r="F27" s="177" t="str">
        <f>IFERROR(IF(F14="yes",B27,""),)</f>
        <v/>
      </c>
      <c r="G27" s="178"/>
      <c r="H27" s="178"/>
      <c r="I27" s="179"/>
    </row>
    <row r="28" spans="1:9" ht="5.25" customHeight="1">
      <c r="A28" s="16"/>
      <c r="B28" s="51"/>
      <c r="C28" s="51"/>
      <c r="D28" s="51"/>
      <c r="E28" s="36"/>
      <c r="F28" s="52"/>
      <c r="G28" s="52"/>
      <c r="H28" s="52"/>
      <c r="I28" s="52"/>
    </row>
    <row r="29" spans="1:9" ht="15">
      <c r="A29" s="37" t="s">
        <v>90</v>
      </c>
      <c r="B29" s="38"/>
      <c r="C29" s="36"/>
      <c r="D29" s="36"/>
      <c r="E29" s="36"/>
      <c r="F29" s="37" t="s">
        <v>90</v>
      </c>
      <c r="G29" s="38"/>
      <c r="H29" s="36"/>
      <c r="I29" s="36"/>
    </row>
    <row r="30" spans="1:9" ht="14.25">
      <c r="A30" s="38"/>
      <c r="B30" s="173"/>
      <c r="C30" s="152"/>
      <c r="D30" s="153"/>
      <c r="E30" s="36"/>
      <c r="F30" s="174" t="str">
        <f>IFERROR(IF(F14="yes",B30,""),)</f>
        <v/>
      </c>
      <c r="G30" s="175"/>
      <c r="H30" s="175"/>
      <c r="I30" s="176"/>
    </row>
    <row r="31" spans="1:9" ht="5.25" customHeight="1">
      <c r="A31" s="38"/>
      <c r="B31" s="40"/>
      <c r="C31" s="40"/>
      <c r="D31" s="40"/>
      <c r="E31" s="36"/>
      <c r="F31" s="40"/>
      <c r="G31" s="40"/>
      <c r="H31" s="40"/>
      <c r="I31" s="40"/>
    </row>
    <row r="32" spans="1:9" ht="15">
      <c r="A32" s="11" t="s">
        <v>107</v>
      </c>
      <c r="B32" s="38"/>
      <c r="C32" s="36"/>
      <c r="D32" s="36"/>
      <c r="E32" s="36"/>
      <c r="F32" s="11" t="s">
        <v>107</v>
      </c>
      <c r="G32" s="38"/>
      <c r="H32" s="36"/>
      <c r="I32" s="36"/>
    </row>
    <row r="33" spans="1:9" ht="14.25">
      <c r="A33" s="36"/>
      <c r="B33" s="173"/>
      <c r="C33" s="152"/>
      <c r="D33" s="153"/>
      <c r="E33" s="36"/>
      <c r="F33" s="174" t="str">
        <f>IFERROR(IF(F14="yes",B33,""),)</f>
        <v/>
      </c>
      <c r="G33" s="175"/>
      <c r="H33" s="175"/>
      <c r="I33" s="176"/>
    </row>
    <row r="34" spans="1:9" ht="5.25" customHeight="1">
      <c r="D34" s="36"/>
      <c r="E34" s="36"/>
      <c r="F34" s="36"/>
      <c r="G34" s="36"/>
      <c r="H34" s="36"/>
      <c r="I34" s="36"/>
    </row>
    <row r="35" spans="1:9" ht="15">
      <c r="A35" s="44" t="s">
        <v>108</v>
      </c>
      <c r="D35" s="36"/>
      <c r="E35" s="36"/>
      <c r="F35" s="44" t="s">
        <v>116</v>
      </c>
      <c r="G35" s="45"/>
      <c r="H35" s="54"/>
      <c r="I35" s="54"/>
    </row>
    <row r="36" spans="1:9" ht="15" customHeight="1">
      <c r="A36" s="44"/>
      <c r="B36" s="159"/>
      <c r="C36" s="149"/>
      <c r="D36" s="150"/>
      <c r="E36" s="36"/>
      <c r="F36" s="154"/>
      <c r="G36" s="155"/>
      <c r="H36" s="155"/>
      <c r="I36" s="156"/>
    </row>
    <row r="37" spans="1:9" ht="5.25" customHeight="1">
      <c r="A37" s="44"/>
      <c r="B37" s="46"/>
      <c r="C37" s="46"/>
      <c r="D37" s="46"/>
      <c r="E37" s="36"/>
      <c r="F37" s="34"/>
      <c r="G37" s="34"/>
      <c r="H37" s="34"/>
      <c r="I37" s="34"/>
    </row>
    <row r="38" spans="1:9" ht="15">
      <c r="A38" s="44" t="s">
        <v>109</v>
      </c>
      <c r="D38" s="36"/>
      <c r="E38" s="36"/>
      <c r="F38" s="44" t="s">
        <v>117</v>
      </c>
      <c r="G38" s="45"/>
      <c r="H38" s="54"/>
      <c r="I38" s="54"/>
    </row>
    <row r="39" spans="1:9" ht="15">
      <c r="A39" s="44"/>
      <c r="B39" s="159"/>
      <c r="C39" s="149"/>
      <c r="D39" s="150"/>
      <c r="E39" s="36"/>
      <c r="F39" s="154"/>
      <c r="G39" s="155"/>
      <c r="H39" s="155"/>
      <c r="I39" s="156"/>
    </row>
    <row r="40" spans="1:9" ht="5.25" customHeight="1">
      <c r="A40" s="44"/>
      <c r="B40" s="46"/>
      <c r="C40" s="46"/>
      <c r="D40" s="46"/>
      <c r="E40" s="36"/>
      <c r="F40" s="34"/>
      <c r="G40" s="34"/>
      <c r="H40" s="34"/>
      <c r="I40" s="34"/>
    </row>
    <row r="41" spans="1:9" ht="15">
      <c r="A41" s="44" t="s">
        <v>110</v>
      </c>
      <c r="D41" s="36"/>
      <c r="E41" s="36"/>
      <c r="F41" s="44" t="s">
        <v>125</v>
      </c>
      <c r="G41" s="45"/>
      <c r="H41" s="54"/>
      <c r="I41" s="54"/>
    </row>
    <row r="42" spans="1:9" ht="15">
      <c r="A42" s="44"/>
      <c r="B42" s="159"/>
      <c r="C42" s="149"/>
      <c r="D42" s="150"/>
      <c r="E42" s="36"/>
      <c r="F42" s="154"/>
      <c r="G42" s="155"/>
      <c r="H42" s="155"/>
      <c r="I42" s="156"/>
    </row>
    <row r="43" spans="1:9" ht="5.25" customHeight="1">
      <c r="A43" s="44"/>
      <c r="B43" s="46"/>
      <c r="C43" s="46"/>
      <c r="D43" s="46"/>
      <c r="E43" s="36"/>
      <c r="F43" s="34"/>
      <c r="G43" s="34"/>
      <c r="H43" s="34"/>
      <c r="I43" s="34"/>
    </row>
    <row r="44" spans="1:9" ht="15">
      <c r="A44" s="158" t="s">
        <v>118</v>
      </c>
      <c r="B44" s="158"/>
      <c r="C44" s="158" t="s">
        <v>111</v>
      </c>
      <c r="D44" s="158"/>
      <c r="E44" s="36"/>
      <c r="F44" s="44" t="s">
        <v>119</v>
      </c>
      <c r="G44" s="45"/>
      <c r="I44" s="44" t="s">
        <v>120</v>
      </c>
    </row>
    <row r="45" spans="1:9" ht="15">
      <c r="A45" s="44"/>
      <c r="B45" s="73"/>
      <c r="C45" s="56"/>
      <c r="D45" s="72"/>
      <c r="E45" s="30"/>
      <c r="F45" s="154"/>
      <c r="G45" s="156"/>
      <c r="I45" s="73"/>
    </row>
    <row r="46" spans="1:9" ht="5.25" customHeight="1">
      <c r="A46" s="44"/>
      <c r="B46" s="46"/>
      <c r="C46" s="46"/>
      <c r="D46" s="46"/>
      <c r="E46" s="36"/>
      <c r="F46" s="34"/>
      <c r="G46" s="34"/>
      <c r="H46" s="34"/>
      <c r="I46" s="34"/>
    </row>
    <row r="47" spans="1:9" ht="15">
      <c r="A47" s="44" t="s">
        <v>123</v>
      </c>
      <c r="B47" s="43"/>
      <c r="C47" s="36"/>
      <c r="D47" s="36"/>
      <c r="E47" s="36"/>
      <c r="F47" s="44" t="s">
        <v>124</v>
      </c>
      <c r="G47" s="45"/>
      <c r="H47" s="54"/>
      <c r="I47" s="54"/>
    </row>
    <row r="48" spans="1:9" ht="15">
      <c r="A48" s="37"/>
      <c r="B48" s="148"/>
      <c r="C48" s="149"/>
      <c r="D48" s="150"/>
      <c r="E48" s="36"/>
      <c r="F48" s="154"/>
      <c r="G48" s="155"/>
      <c r="H48" s="155"/>
      <c r="I48" s="156"/>
    </row>
    <row r="49" spans="1:9" ht="5.25" customHeight="1">
      <c r="A49" s="37"/>
      <c r="B49" s="46"/>
      <c r="C49" s="46"/>
      <c r="D49" s="46"/>
      <c r="E49" s="36"/>
      <c r="F49" s="34"/>
      <c r="G49" s="34"/>
      <c r="H49" s="34"/>
      <c r="I49" s="34"/>
    </row>
    <row r="50" spans="1:9" ht="15">
      <c r="A50" s="37" t="s">
        <v>122</v>
      </c>
      <c r="B50" s="38"/>
      <c r="C50" s="36"/>
      <c r="D50" s="36"/>
      <c r="E50" s="36"/>
      <c r="F50" s="44" t="s">
        <v>121</v>
      </c>
      <c r="G50" s="45"/>
      <c r="H50" s="54"/>
      <c r="I50" s="54"/>
    </row>
    <row r="51" spans="1:9" ht="15" customHeight="1">
      <c r="A51" s="38"/>
      <c r="B51" s="157"/>
      <c r="C51" s="152"/>
      <c r="D51" s="153"/>
      <c r="E51" s="36"/>
      <c r="F51" s="154"/>
      <c r="G51" s="155"/>
      <c r="H51" s="155"/>
      <c r="I51" s="156"/>
    </row>
    <row r="52" spans="1:9" ht="5.25" customHeight="1">
      <c r="A52" s="38"/>
      <c r="B52" s="43"/>
      <c r="C52" s="36"/>
      <c r="D52" s="36"/>
      <c r="E52" s="36"/>
      <c r="F52" s="34"/>
      <c r="G52" s="34"/>
      <c r="H52" s="34"/>
      <c r="I52" s="34"/>
    </row>
    <row r="53" spans="1:9" ht="15">
      <c r="A53" s="53" t="s">
        <v>203</v>
      </c>
      <c r="B53" s="43"/>
      <c r="C53" s="36"/>
      <c r="D53" s="36"/>
      <c r="E53" s="36"/>
      <c r="F53" s="11" t="s">
        <v>126</v>
      </c>
      <c r="G53" s="54"/>
      <c r="H53" s="11" t="s">
        <v>127</v>
      </c>
      <c r="I53" s="54"/>
    </row>
    <row r="54" spans="1:9" ht="15" customHeight="1">
      <c r="A54" s="43"/>
      <c r="B54" s="151"/>
      <c r="C54" s="152"/>
      <c r="D54" s="153"/>
      <c r="E54" s="36"/>
      <c r="F54" s="74"/>
      <c r="G54" s="55"/>
      <c r="H54" s="74"/>
      <c r="I54" s="55"/>
    </row>
    <row r="55" spans="1:9" ht="15">
      <c r="A55" s="53" t="s">
        <v>128</v>
      </c>
      <c r="B55" s="43"/>
      <c r="C55" s="36"/>
      <c r="D55" s="11" t="s">
        <v>129</v>
      </c>
      <c r="E55" s="36"/>
      <c r="F55" s="36"/>
      <c r="G55" s="36"/>
      <c r="H55" s="36"/>
      <c r="I55" s="36"/>
    </row>
    <row r="56" spans="1:9" ht="14.25">
      <c r="B56" s="75"/>
      <c r="C56" s="36"/>
      <c r="D56" s="191"/>
      <c r="E56" s="192"/>
      <c r="F56" s="192"/>
      <c r="G56" s="192"/>
      <c r="H56" s="192"/>
      <c r="I56" s="193"/>
    </row>
    <row r="57" spans="1:9" ht="15" thickBot="1">
      <c r="A57" s="43"/>
      <c r="C57" s="36"/>
      <c r="D57" s="194"/>
      <c r="E57" s="195"/>
      <c r="F57" s="195"/>
      <c r="G57" s="195"/>
      <c r="H57" s="195"/>
      <c r="I57" s="196"/>
    </row>
    <row r="58" spans="1:9">
      <c r="A58" s="197"/>
      <c r="B58" s="198"/>
      <c r="C58" s="198"/>
      <c r="D58" s="223"/>
      <c r="E58" s="223"/>
      <c r="F58" s="223"/>
      <c r="G58" s="223"/>
      <c r="H58" s="223"/>
      <c r="I58" s="224"/>
    </row>
    <row r="59" spans="1:9" ht="14.25" customHeight="1">
      <c r="A59" s="225"/>
      <c r="B59" s="223"/>
      <c r="C59" s="223"/>
      <c r="D59" s="223"/>
      <c r="E59" s="223"/>
      <c r="F59" s="223"/>
      <c r="G59" s="223"/>
      <c r="H59" s="223"/>
      <c r="I59" s="224"/>
    </row>
    <row r="60" spans="1:9" ht="15" customHeight="1">
      <c r="A60" s="225"/>
      <c r="B60" s="223"/>
      <c r="C60" s="223"/>
      <c r="D60" s="223"/>
      <c r="E60" s="223"/>
      <c r="F60" s="223"/>
      <c r="G60" s="223"/>
      <c r="H60" s="223"/>
      <c r="I60" s="224"/>
    </row>
    <row r="61" spans="1:9">
      <c r="A61" s="225"/>
      <c r="B61" s="223"/>
      <c r="C61" s="223"/>
      <c r="D61" s="223"/>
      <c r="E61" s="223"/>
      <c r="F61" s="223"/>
      <c r="G61" s="223"/>
      <c r="H61" s="223"/>
      <c r="I61" s="224"/>
    </row>
    <row r="62" spans="1:9">
      <c r="A62" s="225"/>
      <c r="B62" s="223"/>
      <c r="C62" s="223"/>
      <c r="D62" s="223"/>
      <c r="E62" s="223"/>
      <c r="F62" s="223"/>
      <c r="G62" s="223"/>
      <c r="H62" s="223"/>
      <c r="I62" s="224"/>
    </row>
    <row r="63" spans="1:9" ht="3.75" customHeight="1" thickBot="1">
      <c r="A63" s="226"/>
      <c r="B63" s="227"/>
      <c r="C63" s="227"/>
      <c r="D63" s="227"/>
      <c r="E63" s="227"/>
      <c r="F63" s="227"/>
      <c r="G63" s="227"/>
      <c r="H63" s="227"/>
      <c r="I63" s="228"/>
    </row>
    <row r="64" spans="1:9" ht="5.25" customHeight="1" thickBot="1">
      <c r="A64" s="232"/>
      <c r="B64" s="233"/>
      <c r="C64" s="233"/>
      <c r="D64" s="233"/>
      <c r="E64" s="233"/>
      <c r="F64" s="233"/>
      <c r="G64" s="233"/>
      <c r="H64" s="233"/>
      <c r="I64" s="234"/>
    </row>
    <row r="65" spans="1:9" ht="18.75" thickBot="1">
      <c r="A65" s="229" t="s">
        <v>295</v>
      </c>
      <c r="B65" s="230"/>
      <c r="C65" s="230"/>
      <c r="D65" s="230"/>
      <c r="E65" s="230"/>
      <c r="F65" s="230"/>
      <c r="G65" s="230"/>
      <c r="H65" s="230"/>
      <c r="I65" s="231"/>
    </row>
    <row r="66" spans="1:9" ht="9" customHeight="1">
      <c r="A66" s="1"/>
      <c r="B66" s="1"/>
      <c r="C66" s="1"/>
      <c r="D66" s="1"/>
      <c r="E66" s="1"/>
      <c r="F66" s="1"/>
      <c r="G66" s="1"/>
      <c r="H66" s="1"/>
      <c r="I66" s="1"/>
    </row>
    <row r="67" spans="1:9" ht="28.5" customHeight="1">
      <c r="A67" s="222" t="s">
        <v>296</v>
      </c>
      <c r="B67" s="222"/>
      <c r="C67" s="222"/>
      <c r="D67" s="222"/>
      <c r="E67" s="222"/>
      <c r="F67" s="222"/>
      <c r="G67" s="222"/>
      <c r="H67" s="1"/>
      <c r="I67" s="77"/>
    </row>
    <row r="68" spans="1:9" ht="9" customHeight="1">
      <c r="A68" s="221"/>
      <c r="B68" s="221"/>
      <c r="C68" s="221"/>
      <c r="D68" s="221"/>
      <c r="E68" s="221"/>
      <c r="F68" s="221"/>
      <c r="G68" s="1"/>
      <c r="H68" s="1"/>
      <c r="I68" s="68"/>
    </row>
    <row r="69" spans="1:9" ht="24.75" customHeight="1">
      <c r="A69" s="222" t="s">
        <v>297</v>
      </c>
      <c r="B69" s="222"/>
      <c r="C69" s="222"/>
      <c r="D69" s="222"/>
      <c r="E69" s="222"/>
      <c r="F69" s="222"/>
      <c r="G69" s="222"/>
      <c r="H69" s="1"/>
      <c r="I69" s="76"/>
    </row>
    <row r="70" spans="1:9" ht="9" customHeight="1">
      <c r="A70" s="1"/>
      <c r="B70" s="1"/>
      <c r="C70" s="1"/>
      <c r="D70" s="1"/>
      <c r="E70" s="1"/>
      <c r="F70" s="1"/>
      <c r="G70" s="1"/>
      <c r="H70" s="1"/>
      <c r="I70" s="68"/>
    </row>
    <row r="71" spans="1:9" ht="26.25" customHeight="1">
      <c r="A71" s="222" t="s">
        <v>298</v>
      </c>
      <c r="B71" s="222"/>
      <c r="C71" s="222"/>
      <c r="D71" s="222"/>
      <c r="E71" s="222"/>
      <c r="F71" s="222"/>
      <c r="G71" s="222"/>
      <c r="H71" s="1"/>
      <c r="I71" s="118"/>
    </row>
    <row r="72" spans="1:9" ht="9" customHeight="1">
      <c r="A72" s="1"/>
      <c r="B72" s="1"/>
      <c r="C72" s="1"/>
      <c r="D72" s="1"/>
      <c r="E72" s="1"/>
      <c r="F72" s="1"/>
      <c r="G72" s="1"/>
      <c r="H72" s="1"/>
      <c r="I72" s="68"/>
    </row>
    <row r="73" spans="1:9" ht="26.25" customHeight="1">
      <c r="A73" s="222" t="s">
        <v>299</v>
      </c>
      <c r="B73" s="222"/>
      <c r="C73" s="222"/>
      <c r="D73" s="222"/>
      <c r="E73" s="222"/>
      <c r="F73" s="222"/>
      <c r="G73" s="222"/>
      <c r="H73" s="1"/>
      <c r="I73" s="76"/>
    </row>
    <row r="74" spans="1:9" ht="9" customHeight="1">
      <c r="A74" s="1"/>
      <c r="B74" s="1"/>
      <c r="C74" s="1"/>
      <c r="D74" s="1"/>
      <c r="E74" s="1"/>
      <c r="F74" s="1"/>
      <c r="G74" s="1"/>
      <c r="H74" s="1"/>
      <c r="I74" s="68"/>
    </row>
    <row r="75" spans="1:9" ht="29.25" customHeight="1">
      <c r="A75" s="222" t="s">
        <v>300</v>
      </c>
      <c r="B75" s="222"/>
      <c r="C75" s="222"/>
      <c r="D75" s="222"/>
      <c r="E75" s="222"/>
      <c r="F75" s="222"/>
      <c r="G75" s="222"/>
      <c r="H75" s="1"/>
      <c r="I75" s="76"/>
    </row>
    <row r="76" spans="1:9" ht="9" customHeight="1">
      <c r="A76" s="222"/>
      <c r="B76" s="222"/>
      <c r="C76" s="222"/>
      <c r="D76" s="222"/>
      <c r="E76" s="222"/>
      <c r="F76" s="222"/>
      <c r="G76" s="222"/>
      <c r="H76" s="1"/>
      <c r="I76" s="68"/>
    </row>
    <row r="77" spans="1:9" ht="64.5" customHeight="1">
      <c r="A77" s="222" t="s">
        <v>132</v>
      </c>
      <c r="B77" s="222"/>
      <c r="C77" s="222"/>
      <c r="D77" s="222"/>
      <c r="E77" s="222"/>
      <c r="F77" s="222"/>
      <c r="G77" s="222"/>
      <c r="H77" s="1"/>
      <c r="I77" s="76"/>
    </row>
    <row r="78" spans="1:9" ht="9" customHeight="1">
      <c r="A78" s="36"/>
      <c r="B78" s="1"/>
      <c r="C78" s="1"/>
      <c r="D78" s="1"/>
      <c r="E78" s="1"/>
      <c r="F78" s="1"/>
      <c r="G78" s="1"/>
      <c r="H78" s="1"/>
      <c r="I78" s="68"/>
    </row>
    <row r="79" spans="1:9">
      <c r="A79" s="222" t="s">
        <v>301</v>
      </c>
      <c r="B79" s="222"/>
      <c r="C79" s="222"/>
      <c r="D79" s="222"/>
      <c r="E79" s="222"/>
      <c r="F79" s="222"/>
      <c r="G79" s="222"/>
      <c r="H79" s="1"/>
      <c r="I79" s="76"/>
    </row>
    <row r="80" spans="1:9" ht="9" customHeight="1">
      <c r="A80" s="1"/>
      <c r="B80" s="1"/>
      <c r="C80" s="1"/>
      <c r="D80" s="1"/>
      <c r="E80" s="1"/>
      <c r="F80" s="1"/>
      <c r="G80" s="1"/>
      <c r="H80" s="1"/>
      <c r="I80" s="68"/>
    </row>
    <row r="81" spans="1:11" ht="29.25" customHeight="1">
      <c r="A81" s="222" t="s">
        <v>302</v>
      </c>
      <c r="B81" s="222"/>
      <c r="C81" s="222"/>
      <c r="D81" s="222"/>
      <c r="E81" s="222"/>
      <c r="F81" s="222"/>
      <c r="G81" s="222"/>
      <c r="H81" s="1"/>
      <c r="I81" s="119"/>
    </row>
    <row r="82" spans="1:11" ht="9" customHeight="1">
      <c r="A82" s="1"/>
      <c r="B82" s="1"/>
      <c r="C82" s="1"/>
      <c r="D82" s="1"/>
      <c r="E82" s="1"/>
      <c r="F82" s="1"/>
      <c r="G82" s="1"/>
      <c r="H82" s="1"/>
      <c r="I82" s="68"/>
    </row>
    <row r="83" spans="1:11" ht="50.25" customHeight="1">
      <c r="A83" s="222" t="s">
        <v>303</v>
      </c>
      <c r="B83" s="222"/>
      <c r="C83" s="222"/>
      <c r="D83" s="222"/>
      <c r="E83" s="222"/>
      <c r="F83" s="222"/>
      <c r="G83" s="222"/>
      <c r="H83" s="1"/>
      <c r="I83" s="76"/>
    </row>
    <row r="84" spans="1:11" ht="9" customHeight="1">
      <c r="A84" s="1"/>
      <c r="B84" s="1"/>
      <c r="C84" s="1"/>
      <c r="D84" s="1"/>
      <c r="E84" s="1"/>
      <c r="F84" s="1"/>
      <c r="G84" s="1"/>
      <c r="H84" s="1"/>
      <c r="I84" s="68"/>
    </row>
    <row r="85" spans="1:11" ht="24.75" customHeight="1">
      <c r="A85" s="222" t="s">
        <v>304</v>
      </c>
      <c r="B85" s="222"/>
      <c r="C85" s="222"/>
      <c r="D85" s="222"/>
      <c r="E85" s="222"/>
      <c r="F85" s="222"/>
      <c r="G85" s="222"/>
      <c r="H85" s="1"/>
      <c r="I85" s="76"/>
      <c r="K85" s="41"/>
    </row>
    <row r="86" spans="1:11" ht="9" customHeight="1">
      <c r="A86" s="1"/>
      <c r="B86" s="1"/>
      <c r="C86" s="1"/>
      <c r="D86" s="1"/>
      <c r="E86" s="1"/>
      <c r="F86" s="1"/>
      <c r="G86" s="1"/>
      <c r="H86" s="1"/>
      <c r="I86" s="68"/>
    </row>
    <row r="87" spans="1:11" ht="63.75" customHeight="1">
      <c r="A87" s="222" t="s">
        <v>305</v>
      </c>
      <c r="B87" s="222"/>
      <c r="C87" s="222"/>
      <c r="D87" s="222"/>
      <c r="E87" s="222"/>
      <c r="F87" s="222"/>
      <c r="G87" s="222"/>
      <c r="H87" s="1"/>
      <c r="I87" s="76"/>
    </row>
    <row r="88" spans="1:11" ht="9" customHeight="1">
      <c r="A88" s="1"/>
      <c r="B88" s="1"/>
      <c r="C88" s="1"/>
      <c r="D88" s="1"/>
      <c r="E88" s="1"/>
      <c r="F88" s="1"/>
      <c r="G88" s="1"/>
      <c r="H88" s="1"/>
      <c r="I88" s="68"/>
    </row>
    <row r="89" spans="1:11" ht="81" customHeight="1">
      <c r="A89" s="222" t="s">
        <v>306</v>
      </c>
      <c r="B89" s="222"/>
      <c r="C89" s="222"/>
      <c r="D89" s="222"/>
      <c r="E89" s="222"/>
      <c r="F89" s="222"/>
      <c r="G89" s="222"/>
      <c r="H89" s="1"/>
      <c r="I89" s="76"/>
    </row>
    <row r="90" spans="1:11" ht="9" customHeight="1">
      <c r="A90" s="91"/>
      <c r="B90" s="91"/>
      <c r="C90" s="91"/>
      <c r="D90" s="91"/>
      <c r="E90" s="91"/>
      <c r="F90" s="91"/>
      <c r="G90" s="91"/>
      <c r="H90" s="1"/>
      <c r="I90" s="68"/>
    </row>
    <row r="91" spans="1:11" ht="53.25" customHeight="1">
      <c r="A91" s="222" t="s">
        <v>307</v>
      </c>
      <c r="B91" s="222"/>
      <c r="C91" s="222"/>
      <c r="D91" s="222"/>
      <c r="E91" s="222"/>
      <c r="F91" s="222"/>
      <c r="G91" s="222"/>
      <c r="H91" s="1"/>
      <c r="I91" s="76"/>
    </row>
    <row r="92" spans="1:11" ht="9" customHeight="1">
      <c r="A92" s="91"/>
      <c r="B92" s="91"/>
      <c r="C92" s="91"/>
      <c r="D92" s="91"/>
      <c r="E92" s="91"/>
      <c r="F92" s="91"/>
      <c r="G92" s="91"/>
      <c r="H92" s="1"/>
      <c r="I92" s="68"/>
    </row>
    <row r="93" spans="1:11">
      <c r="A93" s="222" t="s">
        <v>308</v>
      </c>
      <c r="B93" s="222"/>
      <c r="C93" s="222"/>
      <c r="D93" s="222"/>
      <c r="E93" s="222"/>
      <c r="F93" s="222"/>
      <c r="G93" s="222"/>
      <c r="H93" s="1"/>
      <c r="I93" s="76"/>
    </row>
    <row r="94" spans="1:11" ht="9" customHeight="1">
      <c r="A94" s="91"/>
      <c r="B94" s="91"/>
      <c r="C94" s="91"/>
      <c r="D94" s="91"/>
      <c r="E94" s="91"/>
      <c r="F94" s="91"/>
      <c r="G94" s="91"/>
      <c r="H94" s="1"/>
      <c r="I94" s="68"/>
    </row>
    <row r="95" spans="1:11" ht="26.25" customHeight="1">
      <c r="A95" s="222" t="s">
        <v>309</v>
      </c>
      <c r="B95" s="222"/>
      <c r="C95" s="222"/>
      <c r="D95" s="222"/>
      <c r="E95" s="222"/>
      <c r="F95" s="222"/>
      <c r="G95" s="222"/>
      <c r="H95" s="1"/>
      <c r="I95" s="76"/>
    </row>
    <row r="96" spans="1:11" ht="7.5" customHeight="1">
      <c r="A96" s="91"/>
      <c r="B96" s="91"/>
      <c r="C96" s="91"/>
      <c r="D96" s="91"/>
      <c r="E96" s="91"/>
      <c r="F96" s="91"/>
      <c r="G96" s="91"/>
      <c r="H96" s="1"/>
      <c r="I96" s="68"/>
    </row>
    <row r="97" spans="1:9">
      <c r="A97" s="1"/>
      <c r="B97" s="1"/>
      <c r="C97" s="1"/>
      <c r="D97" s="1"/>
      <c r="E97" s="1"/>
      <c r="F97" s="1"/>
      <c r="G97" s="1"/>
      <c r="H97" s="1"/>
      <c r="I97" s="1"/>
    </row>
    <row r="98" spans="1:9">
      <c r="A98" s="1"/>
      <c r="B98" s="1"/>
      <c r="C98" s="1"/>
      <c r="D98" s="1"/>
      <c r="E98" s="1"/>
      <c r="F98" s="1"/>
      <c r="G98" s="1"/>
      <c r="H98" s="1"/>
      <c r="I98" s="1"/>
    </row>
    <row r="99" spans="1:9">
      <c r="A99" s="1"/>
      <c r="B99" s="1"/>
      <c r="C99" s="1"/>
      <c r="D99" s="1"/>
      <c r="E99" s="1"/>
      <c r="F99" s="1"/>
      <c r="G99" s="1"/>
      <c r="H99" s="1"/>
      <c r="I99" s="1"/>
    </row>
    <row r="100" spans="1:9">
      <c r="A100" s="1"/>
      <c r="B100" s="1"/>
      <c r="C100" s="1"/>
      <c r="D100" s="1"/>
      <c r="E100" s="1"/>
      <c r="F100" s="1"/>
      <c r="G100" s="1"/>
      <c r="H100" s="1"/>
      <c r="I100" s="1"/>
    </row>
    <row r="101" spans="1:9">
      <c r="A101" s="1"/>
      <c r="B101" s="1"/>
      <c r="C101" s="1"/>
      <c r="D101" s="1"/>
      <c r="E101" s="1"/>
      <c r="F101" s="1"/>
      <c r="G101" s="1"/>
      <c r="H101" s="1"/>
      <c r="I101" s="1"/>
    </row>
    <row r="102" spans="1:9">
      <c r="A102" s="1"/>
      <c r="B102" s="1"/>
      <c r="C102" s="1"/>
      <c r="D102" s="1"/>
      <c r="E102" s="1"/>
      <c r="F102" s="1"/>
      <c r="G102" s="1"/>
      <c r="H102" s="1"/>
      <c r="I102" s="1"/>
    </row>
    <row r="103" spans="1:9">
      <c r="A103" s="1"/>
      <c r="B103" s="1"/>
      <c r="C103" s="1"/>
      <c r="D103" s="1"/>
      <c r="E103" s="1"/>
      <c r="F103" s="1"/>
      <c r="G103" s="1"/>
      <c r="H103" s="1"/>
      <c r="I103" s="1"/>
    </row>
    <row r="104" spans="1:9">
      <c r="A104" s="1"/>
      <c r="B104" s="1"/>
      <c r="C104" s="1"/>
      <c r="D104" s="1"/>
      <c r="E104" s="1"/>
      <c r="F104" s="1"/>
      <c r="G104" s="1"/>
      <c r="H104" s="1"/>
      <c r="I104" s="1"/>
    </row>
    <row r="105" spans="1:9">
      <c r="A105" s="1"/>
      <c r="B105" s="1"/>
      <c r="C105" s="1"/>
      <c r="D105" s="1"/>
      <c r="E105" s="1"/>
      <c r="F105" s="1"/>
      <c r="G105" s="1"/>
      <c r="H105" s="1"/>
      <c r="I105" s="1"/>
    </row>
    <row r="106" spans="1:9">
      <c r="A106" s="1"/>
      <c r="B106" s="1"/>
      <c r="C106" s="1"/>
      <c r="D106" s="1"/>
      <c r="E106" s="1"/>
      <c r="F106" s="1"/>
      <c r="G106" s="1"/>
      <c r="H106" s="1"/>
      <c r="I106" s="1"/>
    </row>
    <row r="107" spans="1:9">
      <c r="A107" s="1"/>
      <c r="B107" s="1"/>
      <c r="C107" s="1"/>
      <c r="D107" s="1"/>
      <c r="E107" s="1"/>
      <c r="F107" s="1"/>
      <c r="G107" s="1"/>
      <c r="H107" s="1"/>
      <c r="I107" s="1"/>
    </row>
    <row r="108" spans="1:9">
      <c r="A108" s="1"/>
      <c r="B108" s="1"/>
      <c r="C108" s="1"/>
      <c r="D108" s="1"/>
      <c r="E108" s="1"/>
      <c r="F108" s="1"/>
      <c r="G108" s="1"/>
      <c r="H108" s="1"/>
      <c r="I108" s="1"/>
    </row>
    <row r="109" spans="1:9">
      <c r="A109" s="1"/>
      <c r="B109" s="1"/>
      <c r="C109" s="1"/>
      <c r="D109" s="1"/>
      <c r="E109" s="1"/>
      <c r="F109" s="1"/>
      <c r="G109" s="1"/>
      <c r="H109" s="1"/>
      <c r="I109" s="1"/>
    </row>
    <row r="110" spans="1:9">
      <c r="A110" s="1"/>
      <c r="B110" s="1"/>
      <c r="C110" s="1"/>
      <c r="D110" s="1"/>
      <c r="E110" s="1"/>
      <c r="F110" s="1"/>
      <c r="G110" s="1"/>
      <c r="H110" s="1"/>
      <c r="I110" s="1"/>
    </row>
    <row r="111" spans="1:9">
      <c r="A111" s="1"/>
      <c r="B111" s="1"/>
      <c r="C111" s="1"/>
      <c r="D111" s="1"/>
      <c r="E111" s="1"/>
      <c r="F111" s="1"/>
      <c r="G111" s="1"/>
      <c r="H111" s="1"/>
      <c r="I111" s="1"/>
    </row>
    <row r="112" spans="1:9">
      <c r="A112" s="1"/>
      <c r="B112" s="1"/>
      <c r="C112" s="1"/>
      <c r="D112" s="1"/>
      <c r="E112" s="1"/>
      <c r="F112" s="1"/>
      <c r="G112" s="1"/>
      <c r="H112" s="1"/>
      <c r="I112" s="1"/>
    </row>
    <row r="113" spans="1:9">
      <c r="A113" s="1"/>
      <c r="B113" s="1"/>
      <c r="C113" s="1"/>
      <c r="D113" s="1"/>
      <c r="E113" s="1"/>
      <c r="F113" s="1"/>
      <c r="G113" s="1"/>
      <c r="H113" s="1"/>
      <c r="I113" s="1"/>
    </row>
    <row r="114" spans="1:9">
      <c r="A114" s="1"/>
      <c r="B114" s="1"/>
      <c r="C114" s="1"/>
      <c r="D114" s="1"/>
      <c r="E114" s="1"/>
      <c r="F114" s="1"/>
      <c r="G114" s="1"/>
      <c r="H114" s="1"/>
      <c r="I114" s="1"/>
    </row>
    <row r="115" spans="1:9">
      <c r="A115" s="1"/>
      <c r="B115" s="1"/>
      <c r="C115" s="1"/>
      <c r="D115" s="1"/>
      <c r="E115" s="1"/>
      <c r="F115" s="1"/>
      <c r="G115" s="1"/>
      <c r="H115" s="1"/>
      <c r="I115" s="1"/>
    </row>
    <row r="116" spans="1:9">
      <c r="A116" s="1"/>
      <c r="B116" s="1"/>
      <c r="C116" s="1"/>
      <c r="D116" s="1"/>
      <c r="E116" s="1"/>
      <c r="F116" s="1"/>
      <c r="G116" s="1"/>
      <c r="H116" s="1"/>
      <c r="I116" s="1"/>
    </row>
    <row r="117" spans="1:9">
      <c r="A117" s="1"/>
      <c r="B117" s="1"/>
      <c r="C117" s="1"/>
      <c r="D117" s="1"/>
      <c r="E117" s="1"/>
      <c r="F117" s="1"/>
      <c r="G117" s="1"/>
      <c r="H117" s="1"/>
      <c r="I117" s="1"/>
    </row>
    <row r="118" spans="1:9">
      <c r="A118" s="1"/>
      <c r="B118" s="1"/>
      <c r="C118" s="1"/>
      <c r="D118" s="1"/>
      <c r="E118" s="1"/>
      <c r="F118" s="1"/>
      <c r="G118" s="1"/>
      <c r="H118" s="1"/>
      <c r="I118" s="1"/>
    </row>
    <row r="119" spans="1:9">
      <c r="A119" s="1"/>
      <c r="B119" s="1"/>
      <c r="C119" s="1"/>
      <c r="D119" s="1"/>
      <c r="E119" s="1"/>
      <c r="F119" s="1"/>
      <c r="G119" s="1"/>
      <c r="H119" s="1"/>
      <c r="I119" s="1"/>
    </row>
    <row r="120" spans="1:9">
      <c r="A120" s="1"/>
      <c r="B120" s="1"/>
      <c r="C120" s="1"/>
      <c r="D120" s="1"/>
      <c r="E120" s="1"/>
      <c r="F120" s="1"/>
      <c r="G120" s="1"/>
      <c r="H120" s="1"/>
      <c r="I120" s="1"/>
    </row>
    <row r="121" spans="1:9">
      <c r="A121" s="1"/>
      <c r="B121" s="1"/>
      <c r="C121" s="1"/>
      <c r="D121" s="1"/>
      <c r="E121" s="1"/>
      <c r="F121" s="1"/>
      <c r="G121" s="1"/>
      <c r="H121" s="1"/>
      <c r="I121" s="1"/>
    </row>
    <row r="122" spans="1:9">
      <c r="A122" s="1"/>
      <c r="B122" s="1"/>
      <c r="C122" s="1"/>
      <c r="D122" s="1"/>
      <c r="E122" s="1"/>
      <c r="F122" s="1"/>
      <c r="G122" s="1"/>
      <c r="H122" s="1"/>
      <c r="I122" s="1"/>
    </row>
    <row r="123" spans="1:9">
      <c r="A123" s="1"/>
      <c r="B123" s="1"/>
      <c r="C123" s="1"/>
      <c r="D123" s="1"/>
      <c r="E123" s="1"/>
      <c r="F123" s="1"/>
      <c r="G123" s="1"/>
      <c r="H123" s="1"/>
      <c r="I123" s="1"/>
    </row>
    <row r="124" spans="1:9">
      <c r="A124" s="1"/>
      <c r="B124" s="1"/>
      <c r="C124" s="1"/>
      <c r="D124" s="1"/>
      <c r="E124" s="1"/>
      <c r="F124" s="1"/>
      <c r="G124" s="1"/>
      <c r="H124" s="1"/>
      <c r="I124" s="1"/>
    </row>
    <row r="125" spans="1:9">
      <c r="A125" s="1"/>
      <c r="B125" s="1"/>
      <c r="C125" s="1"/>
      <c r="D125" s="1"/>
      <c r="E125" s="1"/>
      <c r="F125" s="1"/>
      <c r="G125" s="1"/>
      <c r="H125" s="1"/>
      <c r="I125" s="1"/>
    </row>
    <row r="126" spans="1:9">
      <c r="A126" s="1"/>
      <c r="B126" s="1"/>
      <c r="C126" s="1"/>
      <c r="D126" s="1"/>
      <c r="E126" s="1"/>
      <c r="F126" s="1"/>
      <c r="G126" s="1"/>
      <c r="H126" s="1"/>
      <c r="I126" s="1"/>
    </row>
    <row r="127" spans="1:9">
      <c r="A127" s="1"/>
      <c r="B127" s="1"/>
      <c r="C127" s="1"/>
      <c r="D127" s="1"/>
      <c r="E127" s="1"/>
      <c r="F127" s="1"/>
      <c r="G127" s="1"/>
      <c r="H127" s="1"/>
      <c r="I127" s="1"/>
    </row>
    <row r="128" spans="1:9">
      <c r="A128" s="1"/>
      <c r="B128" s="1"/>
      <c r="C128" s="1"/>
      <c r="D128" s="1"/>
      <c r="E128" s="1"/>
      <c r="F128" s="1"/>
      <c r="G128" s="1"/>
      <c r="H128" s="1"/>
      <c r="I128" s="1"/>
    </row>
    <row r="129" spans="1:9">
      <c r="A129" s="1"/>
      <c r="B129" s="1"/>
      <c r="C129" s="1"/>
      <c r="D129" s="1"/>
      <c r="E129" s="1"/>
      <c r="F129" s="1"/>
      <c r="G129" s="1"/>
      <c r="H129" s="1"/>
      <c r="I129" s="1"/>
    </row>
    <row r="130" spans="1:9">
      <c r="A130" s="1"/>
      <c r="B130" s="1"/>
      <c r="C130" s="1"/>
      <c r="D130" s="1"/>
      <c r="E130" s="1"/>
      <c r="F130" s="1"/>
      <c r="G130" s="1"/>
      <c r="H130" s="1"/>
      <c r="I130" s="1"/>
    </row>
    <row r="131" spans="1:9">
      <c r="A131" s="1"/>
      <c r="B131" s="1"/>
      <c r="C131" s="1"/>
      <c r="D131" s="1"/>
      <c r="E131" s="1"/>
      <c r="F131" s="1"/>
      <c r="G131" s="1"/>
      <c r="H131" s="1"/>
      <c r="I131" s="1"/>
    </row>
    <row r="132" spans="1:9">
      <c r="A132" s="1"/>
      <c r="B132" s="1"/>
      <c r="C132" s="1"/>
      <c r="D132" s="1"/>
      <c r="E132" s="1"/>
      <c r="F132" s="1"/>
      <c r="G132" s="1"/>
      <c r="H132" s="1"/>
      <c r="I132" s="1"/>
    </row>
    <row r="133" spans="1:9">
      <c r="A133" s="1"/>
      <c r="B133" s="1"/>
      <c r="C133" s="1"/>
      <c r="D133" s="1"/>
      <c r="E133" s="1"/>
      <c r="F133" s="1"/>
      <c r="G133" s="1"/>
      <c r="H133" s="1"/>
      <c r="I133" s="1"/>
    </row>
    <row r="134" spans="1:9">
      <c r="A134" s="1"/>
      <c r="B134" s="1"/>
      <c r="C134" s="1"/>
      <c r="D134" s="1"/>
      <c r="E134" s="1"/>
      <c r="F134" s="1"/>
      <c r="G134" s="1"/>
      <c r="H134" s="1"/>
      <c r="I134" s="1"/>
    </row>
    <row r="135" spans="1:9">
      <c r="A135" s="1"/>
      <c r="B135" s="1"/>
      <c r="C135" s="1"/>
      <c r="D135" s="1"/>
      <c r="E135" s="1"/>
      <c r="F135" s="1"/>
      <c r="G135" s="1"/>
      <c r="H135" s="1"/>
      <c r="I135" s="1"/>
    </row>
    <row r="136" spans="1:9">
      <c r="A136" s="1"/>
      <c r="B136" s="1"/>
      <c r="C136" s="1"/>
      <c r="D136" s="1"/>
      <c r="E136" s="1"/>
      <c r="F136" s="1"/>
      <c r="G136" s="1"/>
      <c r="H136" s="1"/>
      <c r="I136" s="1"/>
    </row>
    <row r="137" spans="1:9">
      <c r="A137" s="1"/>
      <c r="B137" s="1"/>
      <c r="C137" s="1"/>
      <c r="D137" s="1"/>
      <c r="E137" s="1"/>
      <c r="F137" s="1"/>
      <c r="G137" s="1"/>
      <c r="H137" s="1"/>
      <c r="I137" s="1"/>
    </row>
    <row r="138" spans="1:9">
      <c r="A138" s="1"/>
      <c r="B138" s="1"/>
      <c r="C138" s="1"/>
      <c r="D138" s="1"/>
      <c r="E138" s="1"/>
      <c r="F138" s="1"/>
      <c r="G138" s="1"/>
      <c r="H138" s="1"/>
      <c r="I138" s="1"/>
    </row>
    <row r="139" spans="1:9">
      <c r="A139" s="1"/>
      <c r="B139" s="1"/>
      <c r="C139" s="1"/>
      <c r="D139" s="1"/>
      <c r="E139" s="1"/>
      <c r="F139" s="1"/>
      <c r="G139" s="1"/>
      <c r="H139" s="1"/>
      <c r="I139" s="1"/>
    </row>
    <row r="140" spans="1:9">
      <c r="A140" s="1"/>
      <c r="B140" s="1"/>
      <c r="C140" s="1"/>
      <c r="D140" s="1"/>
      <c r="E140" s="1"/>
      <c r="F140" s="1"/>
      <c r="G140" s="1"/>
      <c r="H140" s="1"/>
      <c r="I140" s="1"/>
    </row>
    <row r="141" spans="1:9">
      <c r="A141" s="1"/>
      <c r="B141" s="1"/>
      <c r="C141" s="1"/>
      <c r="D141" s="1"/>
      <c r="E141" s="1"/>
      <c r="F141" s="1"/>
      <c r="G141" s="1"/>
      <c r="H141" s="1"/>
      <c r="I141" s="1"/>
    </row>
    <row r="142" spans="1:9">
      <c r="A142" s="1"/>
      <c r="B142" s="1"/>
      <c r="C142" s="1"/>
      <c r="D142" s="1"/>
      <c r="E142" s="1"/>
      <c r="F142" s="1"/>
      <c r="G142" s="1"/>
      <c r="H142" s="1"/>
      <c r="I142" s="1"/>
    </row>
    <row r="143" spans="1:9">
      <c r="A143" s="1"/>
      <c r="B143" s="1"/>
      <c r="C143" s="1"/>
      <c r="D143" s="1"/>
      <c r="E143" s="1"/>
      <c r="F143" s="1"/>
      <c r="G143" s="1"/>
      <c r="H143" s="1"/>
      <c r="I143" s="1"/>
    </row>
    <row r="144" spans="1:9">
      <c r="A144" s="1"/>
      <c r="B144" s="1"/>
      <c r="C144" s="1"/>
      <c r="D144" s="1"/>
      <c r="E144" s="1"/>
      <c r="F144" s="1"/>
      <c r="G144" s="1"/>
      <c r="H144" s="1"/>
      <c r="I144" s="1"/>
    </row>
    <row r="145" spans="1:9">
      <c r="A145" s="1"/>
      <c r="B145" s="1"/>
      <c r="C145" s="1"/>
      <c r="D145" s="1"/>
      <c r="E145" s="1"/>
      <c r="F145" s="1"/>
      <c r="G145" s="1"/>
      <c r="H145" s="1"/>
      <c r="I145" s="1"/>
    </row>
    <row r="146" spans="1:9">
      <c r="A146" s="1"/>
      <c r="B146" s="1"/>
      <c r="C146" s="1"/>
      <c r="D146" s="1"/>
      <c r="E146" s="1"/>
      <c r="F146" s="1"/>
      <c r="G146" s="1"/>
      <c r="H146" s="1"/>
      <c r="I146" s="1"/>
    </row>
    <row r="147" spans="1:9">
      <c r="A147" s="1"/>
      <c r="B147" s="1"/>
      <c r="C147" s="1"/>
      <c r="D147" s="1"/>
      <c r="E147" s="1"/>
      <c r="F147" s="1"/>
      <c r="G147" s="1"/>
      <c r="H147" s="1"/>
      <c r="I147" s="1"/>
    </row>
    <row r="148" spans="1:9">
      <c r="A148" s="1"/>
      <c r="B148" s="1"/>
      <c r="C148" s="1"/>
      <c r="D148" s="1"/>
      <c r="E148" s="1"/>
      <c r="F148" s="1"/>
      <c r="G148" s="1"/>
      <c r="H148" s="1"/>
      <c r="I148" s="1"/>
    </row>
    <row r="149" spans="1:9">
      <c r="A149" s="1"/>
      <c r="B149" s="1"/>
      <c r="C149" s="1"/>
      <c r="D149" s="1"/>
      <c r="E149" s="1"/>
      <c r="F149" s="1"/>
      <c r="G149" s="1"/>
      <c r="H149" s="1"/>
      <c r="I149" s="1"/>
    </row>
    <row r="150" spans="1:9">
      <c r="A150" s="1"/>
      <c r="B150" s="1"/>
      <c r="C150" s="1"/>
      <c r="D150" s="1"/>
      <c r="E150" s="1"/>
      <c r="F150" s="1"/>
      <c r="G150" s="1"/>
      <c r="H150" s="1"/>
      <c r="I150" s="1"/>
    </row>
    <row r="151" spans="1:9">
      <c r="A151" s="1"/>
      <c r="B151" s="1"/>
      <c r="C151" s="1"/>
      <c r="D151" s="1"/>
      <c r="E151" s="1"/>
      <c r="F151" s="1"/>
      <c r="G151" s="1"/>
      <c r="H151" s="1"/>
      <c r="I151" s="1"/>
    </row>
    <row r="152" spans="1:9">
      <c r="A152" s="1"/>
      <c r="B152" s="1"/>
      <c r="C152" s="1"/>
      <c r="D152" s="1"/>
      <c r="E152" s="1"/>
      <c r="F152" s="1"/>
      <c r="G152" s="1"/>
      <c r="H152" s="1"/>
      <c r="I152" s="1"/>
    </row>
    <row r="153" spans="1:9">
      <c r="A153" s="1"/>
      <c r="B153" s="1"/>
      <c r="C153" s="1"/>
      <c r="D153" s="1"/>
      <c r="E153" s="1"/>
      <c r="F153" s="1"/>
      <c r="G153" s="1"/>
      <c r="H153" s="1"/>
      <c r="I153" s="1"/>
    </row>
    <row r="154" spans="1:9">
      <c r="A154" s="1"/>
      <c r="B154" s="1"/>
      <c r="C154" s="1"/>
      <c r="D154" s="1"/>
      <c r="E154" s="1"/>
      <c r="F154" s="1"/>
      <c r="G154" s="1"/>
      <c r="H154" s="1"/>
      <c r="I154" s="1"/>
    </row>
    <row r="155" spans="1:9">
      <c r="A155" s="1"/>
      <c r="B155" s="1"/>
      <c r="C155" s="1"/>
      <c r="D155" s="1"/>
      <c r="E155" s="1"/>
      <c r="F155" s="1"/>
      <c r="G155" s="1"/>
      <c r="H155" s="1"/>
      <c r="I155" s="1"/>
    </row>
    <row r="156" spans="1:9">
      <c r="A156" s="1"/>
      <c r="B156" s="1"/>
      <c r="C156" s="1"/>
      <c r="D156" s="1"/>
      <c r="E156" s="1"/>
      <c r="F156" s="1"/>
      <c r="G156" s="1"/>
      <c r="H156" s="1"/>
      <c r="I156" s="1"/>
    </row>
    <row r="157" spans="1:9">
      <c r="A157" s="1"/>
      <c r="B157" s="1"/>
      <c r="C157" s="1"/>
      <c r="D157" s="1"/>
      <c r="E157" s="1"/>
      <c r="F157" s="1"/>
      <c r="G157" s="1"/>
      <c r="H157" s="1"/>
      <c r="I157" s="1"/>
    </row>
    <row r="158" spans="1:9">
      <c r="A158" s="1"/>
      <c r="B158" s="1"/>
      <c r="C158" s="1"/>
      <c r="D158" s="1"/>
      <c r="E158" s="1"/>
      <c r="F158" s="1"/>
      <c r="G158" s="1"/>
      <c r="H158" s="1"/>
      <c r="I158" s="1"/>
    </row>
    <row r="159" spans="1:9">
      <c r="A159" s="1"/>
      <c r="B159" s="1"/>
      <c r="C159" s="1"/>
      <c r="D159" s="1"/>
      <c r="E159" s="1"/>
      <c r="F159" s="1"/>
      <c r="G159" s="1"/>
      <c r="H159" s="1"/>
      <c r="I159" s="1"/>
    </row>
  </sheetData>
  <mergeCells count="67">
    <mergeCell ref="A91:G91"/>
    <mergeCell ref="A93:G93"/>
    <mergeCell ref="A95:G95"/>
    <mergeCell ref="A81:G81"/>
    <mergeCell ref="A83:G83"/>
    <mergeCell ref="A85:G85"/>
    <mergeCell ref="A87:G87"/>
    <mergeCell ref="A89:G89"/>
    <mergeCell ref="A73:G73"/>
    <mergeCell ref="A75:G75"/>
    <mergeCell ref="A76:G76"/>
    <mergeCell ref="A77:G77"/>
    <mergeCell ref="A79:G79"/>
    <mergeCell ref="A68:F68"/>
    <mergeCell ref="A67:G67"/>
    <mergeCell ref="A69:G69"/>
    <mergeCell ref="A71:G71"/>
    <mergeCell ref="A58:I63"/>
    <mergeCell ref="A65:I65"/>
    <mergeCell ref="A64:I64"/>
    <mergeCell ref="D56:I57"/>
    <mergeCell ref="A1:I1"/>
    <mergeCell ref="A2:I2"/>
    <mergeCell ref="A3:I3"/>
    <mergeCell ref="A4:I4"/>
    <mergeCell ref="B5:D5"/>
    <mergeCell ref="E5:F5"/>
    <mergeCell ref="G5:I5"/>
    <mergeCell ref="H10:I10"/>
    <mergeCell ref="B11:D11"/>
    <mergeCell ref="H11:I11"/>
    <mergeCell ref="A12:I12"/>
    <mergeCell ref="A6:I6"/>
    <mergeCell ref="A7:D7"/>
    <mergeCell ref="B8:D8"/>
    <mergeCell ref="B9:D9"/>
    <mergeCell ref="F9:G9"/>
    <mergeCell ref="H9:I9"/>
    <mergeCell ref="E7:E11"/>
    <mergeCell ref="B14:D14"/>
    <mergeCell ref="B17:D17"/>
    <mergeCell ref="B20:D20"/>
    <mergeCell ref="B10:D10"/>
    <mergeCell ref="B23:D24"/>
    <mergeCell ref="F23:I24"/>
    <mergeCell ref="B33:D33"/>
    <mergeCell ref="F33:I33"/>
    <mergeCell ref="F30:I30"/>
    <mergeCell ref="F20:I20"/>
    <mergeCell ref="F27:I27"/>
    <mergeCell ref="F17:I17"/>
    <mergeCell ref="B30:D30"/>
    <mergeCell ref="B27:D27"/>
    <mergeCell ref="B48:D48"/>
    <mergeCell ref="B54:D54"/>
    <mergeCell ref="F36:I36"/>
    <mergeCell ref="F39:I39"/>
    <mergeCell ref="F42:I42"/>
    <mergeCell ref="F48:I48"/>
    <mergeCell ref="F51:I51"/>
    <mergeCell ref="B51:D51"/>
    <mergeCell ref="F45:G45"/>
    <mergeCell ref="A44:B44"/>
    <mergeCell ref="C44:D44"/>
    <mergeCell ref="B42:D42"/>
    <mergeCell ref="B36:D36"/>
    <mergeCell ref="B39:D39"/>
  </mergeCells>
  <hyperlinks>
    <hyperlink ref="B11" r:id="rId1"/>
  </hyperlinks>
  <printOptions horizontalCentered="1" verticalCentered="1"/>
  <pageMargins left="0.23622047244094491" right="0.23622047244094491" top="0.19685039370078741" bottom="0.74803149606299213" header="0.31496062992125984" footer="0.31496062992125984"/>
  <pageSetup paperSize="9" orientation="portrait" cellComments="asDisplayed" horizontalDpi="300" verticalDpi="300" r:id="rId2"/>
  <headerFooter alignWithMargins="0"/>
  <drawing r:id="rId3"/>
  <legacyDrawing r:id="rId4"/>
  <extLst>
    <ext xmlns:x14="http://schemas.microsoft.com/office/spreadsheetml/2009/9/main" uri="{CCE6A557-97BC-4b89-ADB6-D9C93CAAB3DF}">
      <x14:dataValidations xmlns:xm="http://schemas.microsoft.com/office/excel/2006/main" count="16">
        <x14:dataValidation type="list" errorStyle="information" allowBlank="1" showInputMessage="1" showErrorMessage="1">
          <x14:formula1>
            <xm:f>Seznamy!$D$3:$D$35</xm:f>
          </x14:formula1>
          <xm:sqref>F20:I20</xm:sqref>
        </x14:dataValidation>
        <x14:dataValidation type="list" errorStyle="information" allowBlank="1" showInputMessage="1" showErrorMessage="1">
          <x14:formula1>
            <xm:f>Seznamy!$D$2:$D$35</xm:f>
          </x14:formula1>
          <xm:sqref>B20:D20</xm:sqref>
        </x14:dataValidation>
        <x14:dataValidation type="list" errorStyle="information" allowBlank="1" showInputMessage="1" showErrorMessage="1">
          <x14:formula1>
            <xm:f>Seznamy!$F$2:$F$24</xm:f>
          </x14:formula1>
          <xm:sqref>B39:D39</xm:sqref>
        </x14:dataValidation>
        <x14:dataValidation type="list" errorStyle="information" allowBlank="1" showInputMessage="1" showErrorMessage="1">
          <x14:formula1>
            <xm:f>Seznamy!$G$2:$G$32</xm:f>
          </x14:formula1>
          <xm:sqref>F36:I36</xm:sqref>
        </x14:dataValidation>
        <x14:dataValidation type="list" errorStyle="information" allowBlank="1" showInputMessage="1" showErrorMessage="1">
          <x14:formula1>
            <xm:f>Seznamy!$E$2:$E$13</xm:f>
          </x14:formula1>
          <xm:sqref>B36:D36</xm:sqref>
        </x14:dataValidation>
        <x14:dataValidation type="list" allowBlank="1" showInputMessage="1" showErrorMessage="1">
          <x14:formula1>
            <xm:f>Seznamy!$C$2:$C$4</xm:f>
          </x14:formula1>
          <xm:sqref>F14:I14 B45</xm:sqref>
        </x14:dataValidation>
        <x14:dataValidation type="list" errorStyle="information" allowBlank="1" showInputMessage="1" showErrorMessage="1">
          <x14:formula1>
            <xm:f>Seznamy!$C$2:$C$4</xm:f>
          </x14:formula1>
          <xm:sqref>D45</xm:sqref>
        </x14:dataValidation>
        <x14:dataValidation type="list" errorStyle="information" allowBlank="1" showInputMessage="1" showErrorMessage="1">
          <x14:formula1>
            <xm:f>Seznamy!$C$2:$C$5</xm:f>
          </x14:formula1>
          <xm:sqref>I67 I69 I79 I75 I77 I89:I92 I94 I96</xm:sqref>
        </x14:dataValidation>
        <x14:dataValidation type="list" allowBlank="1" showInputMessage="1" showErrorMessage="1">
          <x14:formula1>
            <xm:f>Seznamy!$A$2:$A$6</xm:f>
          </x14:formula1>
          <xm:sqref>I73</xm:sqref>
        </x14:dataValidation>
        <x14:dataValidation type="list" errorStyle="information" allowBlank="1" showInputMessage="1" showErrorMessage="1">
          <x14:formula1>
            <xm:f>Seznamy!$J$2:$J$5</xm:f>
          </x14:formula1>
          <xm:sqref>B56</xm:sqref>
        </x14:dataValidation>
        <x14:dataValidation type="list" errorStyle="information" allowBlank="1" showInputMessage="1" showErrorMessage="1">
          <x14:formula1>
            <xm:f>Seznamy!$L$2:$L$18</xm:f>
          </x14:formula1>
          <xm:sqref>I71</xm:sqref>
        </x14:dataValidation>
        <x14:dataValidation type="list" allowBlank="1" showInputMessage="1" showErrorMessage="1">
          <x14:formula1>
            <xm:f>Seznamy!$I$3:$I$7</xm:f>
          </x14:formula1>
          <xm:sqref>I81</xm:sqref>
        </x14:dataValidation>
        <x14:dataValidation type="list" allowBlank="1" showInputMessage="1" showErrorMessage="1">
          <x14:formula1>
            <xm:f>Seznamy!$N$2:$N$4</xm:f>
          </x14:formula1>
          <xm:sqref>I83</xm:sqref>
        </x14:dataValidation>
        <x14:dataValidation type="list" errorStyle="information" allowBlank="1" showInputMessage="1" showErrorMessage="1">
          <x14:formula1>
            <xm:f>Seznamy!$P$3:$P$5</xm:f>
          </x14:formula1>
          <xm:sqref>I85</xm:sqref>
        </x14:dataValidation>
        <x14:dataValidation type="list" errorStyle="information" allowBlank="1" showInputMessage="1" showErrorMessage="1">
          <x14:formula1>
            <xm:f>Seznamy!$R$3:$R$5</xm:f>
          </x14:formula1>
          <xm:sqref>I87</xm:sqref>
        </x14:dataValidation>
        <x14:dataValidation type="list" errorStyle="information" allowBlank="1" showInputMessage="1" showErrorMessage="1">
          <x14:formula1>
            <xm:f>Seznamy!$H$3:$H$6</xm:f>
          </x14:formula1>
          <xm:sqref>I93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U45"/>
  <sheetViews>
    <sheetView workbookViewId="0">
      <selection activeCell="A20" sqref="A20"/>
    </sheetView>
  </sheetViews>
  <sheetFormatPr defaultRowHeight="12.75"/>
  <cols>
    <col min="1" max="1" width="22.140625" style="94" bestFit="1" customWidth="1"/>
    <col min="2" max="2" width="9.140625" style="94"/>
    <col min="3" max="3" width="13" style="94" customWidth="1"/>
    <col min="4" max="5" width="9.140625" style="94"/>
    <col min="6" max="6" width="9.5703125" style="94" customWidth="1"/>
    <col min="7" max="7" width="11.7109375" style="94" customWidth="1"/>
    <col min="8" max="8" width="11.85546875" style="94" customWidth="1"/>
    <col min="9" max="9" width="11.28515625" style="94" customWidth="1"/>
    <col min="10" max="10" width="11.28515625" style="94" bestFit="1" customWidth="1"/>
    <col min="11" max="14" width="11.28515625" style="94" customWidth="1"/>
    <col min="15" max="15" width="11.28515625" style="94" bestFit="1" customWidth="1"/>
    <col min="16" max="19" width="11.28515625" style="94" customWidth="1"/>
    <col min="20" max="21" width="11.42578125" style="94" customWidth="1"/>
    <col min="22" max="16384" width="9.140625" style="94"/>
  </cols>
  <sheetData>
    <row r="3" spans="1:21" ht="13.5" thickBot="1">
      <c r="C3" s="94" t="s">
        <v>321</v>
      </c>
    </row>
    <row r="4" spans="1:21" ht="102.75" thickBot="1">
      <c r="A4" s="95" t="s">
        <v>256</v>
      </c>
      <c r="B4" s="96" t="s">
        <v>257</v>
      </c>
      <c r="C4" s="97" t="s">
        <v>258</v>
      </c>
      <c r="D4" s="98" t="s">
        <v>259</v>
      </c>
      <c r="E4" s="98" t="s">
        <v>260</v>
      </c>
      <c r="F4" s="97" t="s">
        <v>261</v>
      </c>
      <c r="G4" s="97" t="s">
        <v>262</v>
      </c>
      <c r="H4" s="97" t="s">
        <v>263</v>
      </c>
      <c r="I4" s="97" t="s">
        <v>264</v>
      </c>
      <c r="J4" s="97" t="s">
        <v>265</v>
      </c>
      <c r="K4" s="97" t="s">
        <v>266</v>
      </c>
      <c r="L4" s="97" t="s">
        <v>267</v>
      </c>
      <c r="M4" s="97" t="s">
        <v>268</v>
      </c>
      <c r="N4" s="97" t="s">
        <v>269</v>
      </c>
      <c r="O4" s="97" t="s">
        <v>270</v>
      </c>
      <c r="P4" s="97" t="s">
        <v>271</v>
      </c>
      <c r="Q4" s="97" t="s">
        <v>272</v>
      </c>
      <c r="R4" s="97" t="s">
        <v>273</v>
      </c>
      <c r="S4" s="97" t="s">
        <v>274</v>
      </c>
      <c r="T4" s="97" t="s">
        <v>275</v>
      </c>
      <c r="U4" s="99" t="s">
        <v>276</v>
      </c>
    </row>
    <row r="5" spans="1:21">
      <c r="A5" s="100" t="s">
        <v>78</v>
      </c>
      <c r="B5" s="101">
        <v>2</v>
      </c>
      <c r="C5" s="102">
        <v>182</v>
      </c>
      <c r="D5" s="102">
        <v>18</v>
      </c>
      <c r="E5" s="102">
        <v>19</v>
      </c>
      <c r="F5" s="102">
        <f>C5+D5+E5</f>
        <v>219</v>
      </c>
      <c r="G5" s="103">
        <f>C5*1.1+D5+E5</f>
        <v>237.20000000000002</v>
      </c>
      <c r="H5" s="102">
        <f>C5*1.15+D5+E5</f>
        <v>246.29999999999998</v>
      </c>
      <c r="I5" s="103">
        <f>C5*1.2+D5+E5</f>
        <v>255.4</v>
      </c>
      <c r="J5" s="102">
        <f t="shared" ref="J5:J13" si="0">C5*1.25+D5+E5</f>
        <v>264.5</v>
      </c>
      <c r="K5" s="103">
        <f>C5*1.3+D5+E5</f>
        <v>273.60000000000002</v>
      </c>
      <c r="L5" s="102">
        <f>C5*1.35+D5+E5</f>
        <v>282.70000000000005</v>
      </c>
      <c r="M5" s="103">
        <f>C5*1.4+D5+E5</f>
        <v>291.79999999999995</v>
      </c>
      <c r="N5" s="102">
        <f>C5*1.45+D5+E5</f>
        <v>300.89999999999998</v>
      </c>
      <c r="O5" s="103">
        <f t="shared" ref="O5:O13" si="1">C5*1.5+D5+E5</f>
        <v>310</v>
      </c>
      <c r="P5" s="102">
        <f>C5*1.55+D5+E5</f>
        <v>319.10000000000002</v>
      </c>
      <c r="Q5" s="103">
        <f>C5*1.6+D5+E5</f>
        <v>328.2</v>
      </c>
      <c r="R5" s="102">
        <f>C5*1.65+D5+E5</f>
        <v>337.3</v>
      </c>
      <c r="S5" s="103">
        <f>C5*1.7+D5+E5</f>
        <v>346.4</v>
      </c>
      <c r="T5" s="102">
        <f>C5*1.75+D5+E5</f>
        <v>355.5</v>
      </c>
      <c r="U5" s="104">
        <f>C5*2+D5+E5</f>
        <v>401</v>
      </c>
    </row>
    <row r="6" spans="1:21">
      <c r="A6" s="105" t="s">
        <v>78</v>
      </c>
      <c r="B6" s="106">
        <v>1</v>
      </c>
      <c r="C6" s="107">
        <v>182</v>
      </c>
      <c r="D6" s="107">
        <v>13</v>
      </c>
      <c r="E6" s="107">
        <v>19</v>
      </c>
      <c r="F6" s="107">
        <f t="shared" ref="F6:F13" si="2">C6+D6+E6</f>
        <v>214</v>
      </c>
      <c r="G6" s="108">
        <f t="shared" ref="G6:G13" si="3">C6*1.1+D6+E6</f>
        <v>232.20000000000002</v>
      </c>
      <c r="H6" s="107">
        <f t="shared" ref="H6:H13" si="4">C6*1.15+D6+E6</f>
        <v>241.29999999999998</v>
      </c>
      <c r="I6" s="108">
        <f t="shared" ref="I6:I13" si="5">C6*1.2+D6+E6</f>
        <v>250.4</v>
      </c>
      <c r="J6" s="107">
        <f t="shared" si="0"/>
        <v>259.5</v>
      </c>
      <c r="K6" s="108">
        <f t="shared" ref="K6:K13" si="6">C6*1.3+D6+E6</f>
        <v>268.60000000000002</v>
      </c>
      <c r="L6" s="107">
        <f t="shared" ref="L6:L13" si="7">C6*1.35+D6+E6</f>
        <v>277.70000000000005</v>
      </c>
      <c r="M6" s="108">
        <f t="shared" ref="M6:M13" si="8">C6*1.4+D6+E6</f>
        <v>286.79999999999995</v>
      </c>
      <c r="N6" s="107">
        <f t="shared" ref="N6:N13" si="9">C6*1.45+D6+E6</f>
        <v>295.89999999999998</v>
      </c>
      <c r="O6" s="108">
        <f t="shared" si="1"/>
        <v>305</v>
      </c>
      <c r="P6" s="107">
        <f t="shared" ref="P6:P13" si="10">C6*1.55+D6+E6</f>
        <v>314.10000000000002</v>
      </c>
      <c r="Q6" s="108">
        <f t="shared" ref="Q6:Q13" si="11">C6*1.6+D6+E6</f>
        <v>323.2</v>
      </c>
      <c r="R6" s="107">
        <f t="shared" ref="R6:R13" si="12">C6*1.65+D6+E6</f>
        <v>332.3</v>
      </c>
      <c r="S6" s="108">
        <f t="shared" ref="S6:S13" si="13">C6*1.7+D6+E6</f>
        <v>341.4</v>
      </c>
      <c r="T6" s="107">
        <f t="shared" ref="T6:T13" si="14">C6*1.75+D6+E6</f>
        <v>350.5</v>
      </c>
      <c r="U6" s="109">
        <f t="shared" ref="U6:U13" si="15">C6*2+D6+E6</f>
        <v>396</v>
      </c>
    </row>
    <row r="7" spans="1:21">
      <c r="A7" s="105" t="s">
        <v>80</v>
      </c>
      <c r="B7" s="106">
        <v>2</v>
      </c>
      <c r="C7" s="107">
        <v>114</v>
      </c>
      <c r="D7" s="107">
        <v>14</v>
      </c>
      <c r="E7" s="107">
        <v>19</v>
      </c>
      <c r="F7" s="107">
        <f t="shared" si="2"/>
        <v>147</v>
      </c>
      <c r="G7" s="108">
        <f t="shared" si="3"/>
        <v>158.4</v>
      </c>
      <c r="H7" s="107">
        <f t="shared" si="4"/>
        <v>164.1</v>
      </c>
      <c r="I7" s="108">
        <f t="shared" si="5"/>
        <v>169.79999999999998</v>
      </c>
      <c r="J7" s="107">
        <f t="shared" si="0"/>
        <v>175.5</v>
      </c>
      <c r="K7" s="108">
        <f t="shared" si="6"/>
        <v>181.20000000000002</v>
      </c>
      <c r="L7" s="107">
        <f t="shared" si="7"/>
        <v>186.9</v>
      </c>
      <c r="M7" s="108">
        <f t="shared" si="8"/>
        <v>192.6</v>
      </c>
      <c r="N7" s="107">
        <f t="shared" si="9"/>
        <v>198.29999999999998</v>
      </c>
      <c r="O7" s="108">
        <f t="shared" si="1"/>
        <v>204</v>
      </c>
      <c r="P7" s="107">
        <f t="shared" si="10"/>
        <v>209.70000000000002</v>
      </c>
      <c r="Q7" s="108">
        <f t="shared" si="11"/>
        <v>215.4</v>
      </c>
      <c r="R7" s="107">
        <f t="shared" si="12"/>
        <v>221.1</v>
      </c>
      <c r="S7" s="108">
        <f t="shared" si="13"/>
        <v>226.79999999999998</v>
      </c>
      <c r="T7" s="107">
        <f t="shared" si="14"/>
        <v>232.5</v>
      </c>
      <c r="U7" s="109">
        <f t="shared" si="15"/>
        <v>261</v>
      </c>
    </row>
    <row r="8" spans="1:21">
      <c r="A8" s="105" t="s">
        <v>80</v>
      </c>
      <c r="B8" s="106">
        <v>1</v>
      </c>
      <c r="C8" s="107">
        <v>114</v>
      </c>
      <c r="D8" s="107">
        <v>10</v>
      </c>
      <c r="E8" s="107">
        <v>19</v>
      </c>
      <c r="F8" s="107">
        <f t="shared" si="2"/>
        <v>143</v>
      </c>
      <c r="G8" s="108">
        <f t="shared" si="3"/>
        <v>154.4</v>
      </c>
      <c r="H8" s="107">
        <f t="shared" si="4"/>
        <v>160.1</v>
      </c>
      <c r="I8" s="108">
        <f t="shared" si="5"/>
        <v>165.79999999999998</v>
      </c>
      <c r="J8" s="107">
        <f t="shared" si="0"/>
        <v>171.5</v>
      </c>
      <c r="K8" s="108">
        <f t="shared" si="6"/>
        <v>177.20000000000002</v>
      </c>
      <c r="L8" s="107">
        <f t="shared" si="7"/>
        <v>182.9</v>
      </c>
      <c r="M8" s="108">
        <f t="shared" si="8"/>
        <v>188.6</v>
      </c>
      <c r="N8" s="107">
        <f t="shared" si="9"/>
        <v>194.29999999999998</v>
      </c>
      <c r="O8" s="108">
        <f t="shared" si="1"/>
        <v>200</v>
      </c>
      <c r="P8" s="107">
        <f t="shared" si="10"/>
        <v>205.70000000000002</v>
      </c>
      <c r="Q8" s="108">
        <f t="shared" si="11"/>
        <v>211.4</v>
      </c>
      <c r="R8" s="107">
        <f t="shared" si="12"/>
        <v>217.1</v>
      </c>
      <c r="S8" s="108">
        <f t="shared" si="13"/>
        <v>222.79999999999998</v>
      </c>
      <c r="T8" s="107">
        <f t="shared" si="14"/>
        <v>228.5</v>
      </c>
      <c r="U8" s="109">
        <f t="shared" si="15"/>
        <v>257</v>
      </c>
    </row>
    <row r="9" spans="1:21">
      <c r="A9" s="105" t="s">
        <v>79</v>
      </c>
      <c r="B9" s="106">
        <v>2</v>
      </c>
      <c r="C9" s="107">
        <v>114</v>
      </c>
      <c r="D9" s="107">
        <v>14</v>
      </c>
      <c r="E9" s="107">
        <v>19</v>
      </c>
      <c r="F9" s="107">
        <f t="shared" si="2"/>
        <v>147</v>
      </c>
      <c r="G9" s="108">
        <f t="shared" si="3"/>
        <v>158.4</v>
      </c>
      <c r="H9" s="107">
        <f t="shared" si="4"/>
        <v>164.1</v>
      </c>
      <c r="I9" s="108">
        <f t="shared" si="5"/>
        <v>169.79999999999998</v>
      </c>
      <c r="J9" s="107">
        <f t="shared" si="0"/>
        <v>175.5</v>
      </c>
      <c r="K9" s="108">
        <f t="shared" si="6"/>
        <v>181.20000000000002</v>
      </c>
      <c r="L9" s="107">
        <f t="shared" si="7"/>
        <v>186.9</v>
      </c>
      <c r="M9" s="108">
        <f t="shared" si="8"/>
        <v>192.6</v>
      </c>
      <c r="N9" s="107">
        <f t="shared" si="9"/>
        <v>198.29999999999998</v>
      </c>
      <c r="O9" s="108">
        <f t="shared" si="1"/>
        <v>204</v>
      </c>
      <c r="P9" s="107">
        <f t="shared" si="10"/>
        <v>209.70000000000002</v>
      </c>
      <c r="Q9" s="108">
        <f t="shared" si="11"/>
        <v>215.4</v>
      </c>
      <c r="R9" s="107">
        <f t="shared" si="12"/>
        <v>221.1</v>
      </c>
      <c r="S9" s="108">
        <f t="shared" si="13"/>
        <v>226.79999999999998</v>
      </c>
      <c r="T9" s="107">
        <f t="shared" si="14"/>
        <v>232.5</v>
      </c>
      <c r="U9" s="109">
        <f t="shared" si="15"/>
        <v>261</v>
      </c>
    </row>
    <row r="10" spans="1:21">
      <c r="A10" s="105" t="s">
        <v>79</v>
      </c>
      <c r="B10" s="106">
        <v>1</v>
      </c>
      <c r="C10" s="107">
        <v>114</v>
      </c>
      <c r="D10" s="107">
        <v>10</v>
      </c>
      <c r="E10" s="107">
        <v>19</v>
      </c>
      <c r="F10" s="107">
        <f t="shared" si="2"/>
        <v>143</v>
      </c>
      <c r="G10" s="108">
        <f t="shared" si="3"/>
        <v>154.4</v>
      </c>
      <c r="H10" s="107">
        <f t="shared" si="4"/>
        <v>160.1</v>
      </c>
      <c r="I10" s="108">
        <f t="shared" si="5"/>
        <v>165.79999999999998</v>
      </c>
      <c r="J10" s="107">
        <f t="shared" si="0"/>
        <v>171.5</v>
      </c>
      <c r="K10" s="108">
        <f t="shared" si="6"/>
        <v>177.20000000000002</v>
      </c>
      <c r="L10" s="107">
        <f t="shared" si="7"/>
        <v>182.9</v>
      </c>
      <c r="M10" s="108">
        <f t="shared" si="8"/>
        <v>188.6</v>
      </c>
      <c r="N10" s="107">
        <f t="shared" si="9"/>
        <v>194.29999999999998</v>
      </c>
      <c r="O10" s="108">
        <f t="shared" si="1"/>
        <v>200</v>
      </c>
      <c r="P10" s="107">
        <f t="shared" si="10"/>
        <v>205.70000000000002</v>
      </c>
      <c r="Q10" s="108">
        <f t="shared" si="11"/>
        <v>211.4</v>
      </c>
      <c r="R10" s="107">
        <f t="shared" si="12"/>
        <v>217.1</v>
      </c>
      <c r="S10" s="108">
        <f t="shared" si="13"/>
        <v>222.79999999999998</v>
      </c>
      <c r="T10" s="107">
        <f t="shared" si="14"/>
        <v>228.5</v>
      </c>
      <c r="U10" s="109">
        <f t="shared" si="15"/>
        <v>257</v>
      </c>
    </row>
    <row r="11" spans="1:21">
      <c r="A11" s="105" t="s">
        <v>81</v>
      </c>
      <c r="B11" s="106">
        <v>2</v>
      </c>
      <c r="C11" s="107">
        <v>114</v>
      </c>
      <c r="D11" s="107">
        <v>14</v>
      </c>
      <c r="E11" s="107">
        <v>19</v>
      </c>
      <c r="F11" s="107">
        <f t="shared" si="2"/>
        <v>147</v>
      </c>
      <c r="G11" s="108">
        <f t="shared" si="3"/>
        <v>158.4</v>
      </c>
      <c r="H11" s="107">
        <f t="shared" si="4"/>
        <v>164.1</v>
      </c>
      <c r="I11" s="108">
        <f t="shared" si="5"/>
        <v>169.79999999999998</v>
      </c>
      <c r="J11" s="107">
        <f t="shared" si="0"/>
        <v>175.5</v>
      </c>
      <c r="K11" s="108">
        <f t="shared" si="6"/>
        <v>181.20000000000002</v>
      </c>
      <c r="L11" s="107">
        <f t="shared" si="7"/>
        <v>186.9</v>
      </c>
      <c r="M11" s="108">
        <f t="shared" si="8"/>
        <v>192.6</v>
      </c>
      <c r="N11" s="107">
        <f t="shared" si="9"/>
        <v>198.29999999999998</v>
      </c>
      <c r="O11" s="108">
        <f t="shared" si="1"/>
        <v>204</v>
      </c>
      <c r="P11" s="107">
        <f t="shared" si="10"/>
        <v>209.70000000000002</v>
      </c>
      <c r="Q11" s="108">
        <f t="shared" si="11"/>
        <v>215.4</v>
      </c>
      <c r="R11" s="107">
        <f t="shared" si="12"/>
        <v>221.1</v>
      </c>
      <c r="S11" s="108">
        <f t="shared" si="13"/>
        <v>226.79999999999998</v>
      </c>
      <c r="T11" s="107">
        <f t="shared" si="14"/>
        <v>232.5</v>
      </c>
      <c r="U11" s="109">
        <f t="shared" si="15"/>
        <v>261</v>
      </c>
    </row>
    <row r="12" spans="1:21">
      <c r="A12" s="105" t="s">
        <v>81</v>
      </c>
      <c r="B12" s="106">
        <v>1</v>
      </c>
      <c r="C12" s="107">
        <v>104</v>
      </c>
      <c r="D12" s="107">
        <v>10</v>
      </c>
      <c r="E12" s="107">
        <v>19</v>
      </c>
      <c r="F12" s="107">
        <f t="shared" si="2"/>
        <v>133</v>
      </c>
      <c r="G12" s="108">
        <f t="shared" si="3"/>
        <v>143.4</v>
      </c>
      <c r="H12" s="107">
        <f t="shared" si="4"/>
        <v>148.6</v>
      </c>
      <c r="I12" s="108">
        <f t="shared" si="5"/>
        <v>153.80000000000001</v>
      </c>
      <c r="J12" s="107">
        <f t="shared" si="0"/>
        <v>159</v>
      </c>
      <c r="K12" s="108">
        <f t="shared" si="6"/>
        <v>164.20000000000002</v>
      </c>
      <c r="L12" s="107">
        <f t="shared" si="7"/>
        <v>169.4</v>
      </c>
      <c r="M12" s="108">
        <f t="shared" si="8"/>
        <v>174.6</v>
      </c>
      <c r="N12" s="107">
        <f t="shared" si="9"/>
        <v>179.79999999999998</v>
      </c>
      <c r="O12" s="108">
        <f t="shared" si="1"/>
        <v>185</v>
      </c>
      <c r="P12" s="107">
        <f t="shared" si="10"/>
        <v>190.20000000000002</v>
      </c>
      <c r="Q12" s="108">
        <f t="shared" si="11"/>
        <v>195.4</v>
      </c>
      <c r="R12" s="107">
        <f t="shared" si="12"/>
        <v>200.6</v>
      </c>
      <c r="S12" s="108">
        <f t="shared" si="13"/>
        <v>205.79999999999998</v>
      </c>
      <c r="T12" s="107">
        <f t="shared" si="14"/>
        <v>211</v>
      </c>
      <c r="U12" s="109">
        <f t="shared" si="15"/>
        <v>237</v>
      </c>
    </row>
    <row r="13" spans="1:21" ht="13.5" thickBot="1">
      <c r="A13" s="110" t="s">
        <v>277</v>
      </c>
      <c r="B13" s="111">
        <v>1</v>
      </c>
      <c r="C13" s="112">
        <v>104</v>
      </c>
      <c r="D13" s="112">
        <v>10</v>
      </c>
      <c r="E13" s="112">
        <v>19</v>
      </c>
      <c r="F13" s="112">
        <f t="shared" si="2"/>
        <v>133</v>
      </c>
      <c r="G13" s="113">
        <f t="shared" si="3"/>
        <v>143.4</v>
      </c>
      <c r="H13" s="112">
        <f t="shared" si="4"/>
        <v>148.6</v>
      </c>
      <c r="I13" s="113">
        <f t="shared" si="5"/>
        <v>153.80000000000001</v>
      </c>
      <c r="J13" s="112">
        <f t="shared" si="0"/>
        <v>159</v>
      </c>
      <c r="K13" s="113">
        <f t="shared" si="6"/>
        <v>164.20000000000002</v>
      </c>
      <c r="L13" s="112">
        <f t="shared" si="7"/>
        <v>169.4</v>
      </c>
      <c r="M13" s="113">
        <f t="shared" si="8"/>
        <v>174.6</v>
      </c>
      <c r="N13" s="112">
        <f t="shared" si="9"/>
        <v>179.79999999999998</v>
      </c>
      <c r="O13" s="113">
        <f t="shared" si="1"/>
        <v>185</v>
      </c>
      <c r="P13" s="112">
        <f t="shared" si="10"/>
        <v>190.20000000000002</v>
      </c>
      <c r="Q13" s="113">
        <f t="shared" si="11"/>
        <v>195.4</v>
      </c>
      <c r="R13" s="112">
        <f t="shared" si="12"/>
        <v>200.6</v>
      </c>
      <c r="S13" s="113">
        <f t="shared" si="13"/>
        <v>205.79999999999998</v>
      </c>
      <c r="T13" s="112">
        <f t="shared" si="14"/>
        <v>211</v>
      </c>
      <c r="U13" s="114">
        <f t="shared" si="15"/>
        <v>237</v>
      </c>
    </row>
    <row r="15" spans="1:21" ht="15.75">
      <c r="A15" s="116" t="s">
        <v>289</v>
      </c>
    </row>
    <row r="16" spans="1:21">
      <c r="A16" s="115" t="s">
        <v>278</v>
      </c>
    </row>
    <row r="17" spans="1:1">
      <c r="A17" s="115" t="s">
        <v>279</v>
      </c>
    </row>
    <row r="18" spans="1:1">
      <c r="A18" s="115" t="s">
        <v>280</v>
      </c>
    </row>
    <row r="19" spans="1:1">
      <c r="A19" s="115" t="s">
        <v>281</v>
      </c>
    </row>
    <row r="20" spans="1:1">
      <c r="A20" s="115" t="s">
        <v>282</v>
      </c>
    </row>
    <row r="22" spans="1:1" s="115" customFormat="1">
      <c r="A22" s="115" t="s">
        <v>283</v>
      </c>
    </row>
    <row r="23" spans="1:1" s="115" customFormat="1">
      <c r="A23" s="115" t="s">
        <v>284</v>
      </c>
    </row>
    <row r="25" spans="1:1">
      <c r="A25" s="115" t="s">
        <v>285</v>
      </c>
    </row>
    <row r="26" spans="1:1">
      <c r="A26" s="115" t="s">
        <v>286</v>
      </c>
    </row>
    <row r="27" spans="1:1">
      <c r="A27" s="115" t="s">
        <v>287</v>
      </c>
    </row>
    <row r="28" spans="1:1">
      <c r="A28" s="115" t="s">
        <v>288</v>
      </c>
    </row>
    <row r="32" spans="1:1">
      <c r="A32" s="115" t="s">
        <v>290</v>
      </c>
    </row>
    <row r="33" spans="1:1" s="115" customFormat="1">
      <c r="A33" s="115" t="s">
        <v>245</v>
      </c>
    </row>
    <row r="34" spans="1:1" s="115" customFormat="1">
      <c r="A34" s="115" t="s">
        <v>246</v>
      </c>
    </row>
    <row r="35" spans="1:1" s="115" customFormat="1">
      <c r="A35" s="115" t="s">
        <v>247</v>
      </c>
    </row>
    <row r="36" spans="1:1" s="115" customFormat="1">
      <c r="A36" s="115" t="s">
        <v>248</v>
      </c>
    </row>
    <row r="37" spans="1:1" s="115" customFormat="1">
      <c r="A37" s="115" t="s">
        <v>249</v>
      </c>
    </row>
    <row r="38" spans="1:1" s="115" customFormat="1"/>
    <row r="39" spans="1:1" s="115" customFormat="1">
      <c r="A39" s="115" t="s">
        <v>250</v>
      </c>
    </row>
    <row r="40" spans="1:1" s="115" customFormat="1">
      <c r="A40" s="115" t="s">
        <v>251</v>
      </c>
    </row>
    <row r="41" spans="1:1" s="115" customFormat="1"/>
    <row r="42" spans="1:1" s="115" customFormat="1">
      <c r="A42" s="115" t="s">
        <v>252</v>
      </c>
    </row>
    <row r="43" spans="1:1" s="115" customFormat="1">
      <c r="A43" s="115" t="s">
        <v>253</v>
      </c>
    </row>
    <row r="44" spans="1:1" s="115" customFormat="1">
      <c r="A44" s="115" t="s">
        <v>254</v>
      </c>
    </row>
    <row r="45" spans="1:1" s="115" customFormat="1">
      <c r="A45" s="115" t="s">
        <v>255</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211"/>
  <sheetViews>
    <sheetView zoomScaleNormal="100" workbookViewId="0">
      <selection activeCell="A5" sqref="A5"/>
    </sheetView>
  </sheetViews>
  <sheetFormatPr defaultRowHeight="12.75"/>
  <cols>
    <col min="1" max="1" width="11.5703125" customWidth="1"/>
    <col min="2" max="2" width="14.5703125" customWidth="1"/>
    <col min="3" max="3" width="7.7109375" customWidth="1"/>
    <col min="4" max="4" width="16.85546875" customWidth="1"/>
    <col min="5" max="5" width="3.140625" customWidth="1"/>
    <col min="7" max="7" width="7.85546875" customWidth="1"/>
    <col min="9" max="9" width="16.42578125" customWidth="1"/>
  </cols>
  <sheetData>
    <row r="1" spans="1:63" ht="80.25" customHeight="1">
      <c r="A1" s="197"/>
      <c r="B1" s="198"/>
      <c r="C1" s="198"/>
      <c r="D1" s="198"/>
      <c r="E1" s="198"/>
      <c r="F1" s="198"/>
      <c r="G1" s="198"/>
      <c r="H1" s="198"/>
      <c r="I1" s="199"/>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row>
    <row r="2" spans="1:63" ht="16.5" customHeight="1">
      <c r="A2" s="200" t="s">
        <v>244</v>
      </c>
      <c r="B2" s="201"/>
      <c r="C2" s="201"/>
      <c r="D2" s="201"/>
      <c r="E2" s="201"/>
      <c r="F2" s="201"/>
      <c r="G2" s="201"/>
      <c r="H2" s="201"/>
      <c r="I2" s="202"/>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row>
    <row r="3" spans="1:63" ht="17.45" customHeight="1">
      <c r="A3" s="200" t="s">
        <v>0</v>
      </c>
      <c r="B3" s="201"/>
      <c r="C3" s="201"/>
      <c r="D3" s="201"/>
      <c r="E3" s="201"/>
      <c r="F3" s="201"/>
      <c r="G3" s="201"/>
      <c r="H3" s="201"/>
      <c r="I3" s="20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row>
    <row r="4" spans="1:63" s="1" customFormat="1" ht="20.100000000000001" customHeight="1" thickBot="1">
      <c r="A4" s="203" t="s">
        <v>230</v>
      </c>
      <c r="B4" s="204"/>
      <c r="C4" s="204"/>
      <c r="D4" s="204"/>
      <c r="E4" s="204"/>
      <c r="F4" s="204"/>
      <c r="G4" s="204"/>
      <c r="H4" s="204"/>
      <c r="I4" s="205"/>
    </row>
    <row r="5" spans="1:63" ht="24.75" customHeight="1" thickBot="1">
      <c r="A5" s="33" t="s">
        <v>92</v>
      </c>
      <c r="B5" s="206" t="s">
        <v>17</v>
      </c>
      <c r="C5" s="206"/>
      <c r="D5" s="206"/>
      <c r="E5" s="206" t="s">
        <v>93</v>
      </c>
      <c r="F5" s="206"/>
      <c r="G5" s="206" t="s">
        <v>201</v>
      </c>
      <c r="H5" s="206"/>
      <c r="I5" s="207"/>
      <c r="J5" s="1"/>
    </row>
    <row r="6" spans="1:63" ht="8.1" customHeight="1" thickBot="1">
      <c r="A6" s="215"/>
      <c r="B6" s="216"/>
      <c r="C6" s="216"/>
      <c r="D6" s="216"/>
      <c r="E6" s="216"/>
      <c r="F6" s="216"/>
      <c r="G6" s="216"/>
      <c r="H6" s="216"/>
      <c r="I6" s="217"/>
      <c r="J6" s="1"/>
    </row>
    <row r="7" spans="1:63" s="6" customFormat="1" ht="15">
      <c r="A7" s="218" t="s">
        <v>94</v>
      </c>
      <c r="B7" s="219"/>
      <c r="C7" s="219"/>
      <c r="D7" s="219"/>
      <c r="E7" s="186"/>
      <c r="F7" s="3" t="s">
        <v>95</v>
      </c>
      <c r="G7" s="2"/>
      <c r="H7" s="2"/>
      <c r="I7" s="4"/>
      <c r="J7" s="5"/>
    </row>
    <row r="8" spans="1:63" s="6" customFormat="1" ht="14.25">
      <c r="A8" s="20" t="s">
        <v>96</v>
      </c>
      <c r="B8" s="220" t="s">
        <v>18</v>
      </c>
      <c r="C8" s="220"/>
      <c r="D8" s="220"/>
      <c r="E8" s="187"/>
      <c r="F8" s="8" t="s">
        <v>99</v>
      </c>
      <c r="G8" s="5"/>
      <c r="H8" s="5"/>
      <c r="I8" s="9"/>
      <c r="J8" s="5"/>
    </row>
    <row r="9" spans="1:63" s="6" customFormat="1" ht="15">
      <c r="A9" s="35" t="s">
        <v>97</v>
      </c>
      <c r="B9" s="220" t="s">
        <v>19</v>
      </c>
      <c r="C9" s="220"/>
      <c r="D9" s="220"/>
      <c r="E9" s="187"/>
      <c r="F9" s="183" t="s">
        <v>100</v>
      </c>
      <c r="G9" s="183"/>
      <c r="H9" s="184">
        <v>44342</v>
      </c>
      <c r="I9" s="185"/>
      <c r="J9" s="5"/>
    </row>
    <row r="10" spans="1:63" s="6" customFormat="1" ht="15">
      <c r="A10" s="35" t="s">
        <v>98</v>
      </c>
      <c r="B10" s="220" t="s">
        <v>20</v>
      </c>
      <c r="C10" s="220"/>
      <c r="D10" s="220"/>
      <c r="E10" s="187"/>
      <c r="F10" s="11" t="s">
        <v>101</v>
      </c>
      <c r="G10" s="5"/>
      <c r="H10" s="208">
        <v>44360</v>
      </c>
      <c r="I10" s="209"/>
      <c r="J10" s="5"/>
    </row>
    <row r="11" spans="1:63" s="6" customFormat="1" ht="15.75" thickBot="1">
      <c r="A11" s="23" t="s">
        <v>1</v>
      </c>
      <c r="B11" s="220" t="s">
        <v>2</v>
      </c>
      <c r="C11" s="220"/>
      <c r="D11" s="220"/>
      <c r="E11" s="188"/>
      <c r="F11" s="11" t="s">
        <v>229</v>
      </c>
      <c r="G11" s="13"/>
      <c r="H11" s="211">
        <v>44370</v>
      </c>
      <c r="I11" s="212"/>
      <c r="J11" s="5"/>
    </row>
    <row r="12" spans="1:63" s="6" customFormat="1" ht="8.1" customHeight="1" thickBot="1">
      <c r="A12" s="213"/>
      <c r="B12" s="186"/>
      <c r="C12" s="186"/>
      <c r="D12" s="186"/>
      <c r="E12" s="186"/>
      <c r="F12" s="186"/>
      <c r="G12" s="186"/>
      <c r="H12" s="186"/>
      <c r="I12" s="214"/>
      <c r="J12" s="5"/>
    </row>
    <row r="13" spans="1:63" s="6" customFormat="1" ht="15">
      <c r="A13" s="280" t="s">
        <v>206</v>
      </c>
      <c r="B13" s="281"/>
      <c r="C13" s="281"/>
      <c r="D13" s="282"/>
      <c r="E13" s="209"/>
      <c r="F13" s="14" t="s">
        <v>210</v>
      </c>
      <c r="G13" s="186">
        <f>'Applications-Form-RX Sosnová'!B36</f>
        <v>0</v>
      </c>
      <c r="H13" s="186"/>
      <c r="I13" s="214"/>
      <c r="J13" s="5"/>
    </row>
    <row r="14" spans="1:63" s="6" customFormat="1" ht="14.25">
      <c r="A14" s="7" t="s">
        <v>96</v>
      </c>
      <c r="B14" s="187">
        <f>'Applications-Form-RX Sosnová'!A14:E14</f>
        <v>0</v>
      </c>
      <c r="C14" s="187"/>
      <c r="D14" s="209"/>
      <c r="E14" s="209"/>
      <c r="F14" s="262"/>
      <c r="G14" s="187"/>
      <c r="H14" s="187"/>
      <c r="I14" s="209"/>
      <c r="J14" s="5"/>
    </row>
    <row r="15" spans="1:63" s="6" customFormat="1" ht="14.25">
      <c r="A15" s="7" t="s">
        <v>204</v>
      </c>
      <c r="B15" s="187">
        <f>'Applications-Form-RX Sosnová'!B20:D20</f>
        <v>0</v>
      </c>
      <c r="C15" s="187"/>
      <c r="D15" s="209"/>
      <c r="E15" s="209"/>
      <c r="F15" s="28" t="s">
        <v>211</v>
      </c>
      <c r="G15" s="187">
        <f>'Applications-Form-RX Sosnová'!B39</f>
        <v>0</v>
      </c>
      <c r="H15" s="187"/>
      <c r="I15" s="209"/>
      <c r="J15" s="5"/>
    </row>
    <row r="16" spans="1:63" s="6" customFormat="1" ht="14.25">
      <c r="A16" s="10" t="s">
        <v>97</v>
      </c>
      <c r="B16" s="275" t="str">
        <f>'Applications-Form-RX Sosnová'!F23</f>
        <v/>
      </c>
      <c r="C16" s="275"/>
      <c r="D16" s="276"/>
      <c r="E16" s="209"/>
      <c r="F16" s="262"/>
      <c r="G16" s="187"/>
      <c r="H16" s="187"/>
      <c r="I16" s="209"/>
      <c r="J16" s="5"/>
    </row>
    <row r="17" spans="1:10" s="6" customFormat="1" ht="14.25">
      <c r="A17" s="10"/>
      <c r="B17" s="275"/>
      <c r="C17" s="275"/>
      <c r="D17" s="276"/>
      <c r="E17" s="209"/>
      <c r="F17" s="246" t="s">
        <v>212</v>
      </c>
      <c r="G17" s="247"/>
      <c r="H17" s="187">
        <f>'Applications-Form-RX Sosnová'!B42</f>
        <v>0</v>
      </c>
      <c r="I17" s="209"/>
      <c r="J17" s="5"/>
    </row>
    <row r="18" spans="1:10" s="6" customFormat="1" ht="15">
      <c r="A18" s="27" t="s">
        <v>205</v>
      </c>
      <c r="B18" s="277">
        <f>'Applications-Form-RX Sosnová'!B27:D27</f>
        <v>0</v>
      </c>
      <c r="C18" s="277"/>
      <c r="D18" s="278"/>
      <c r="E18" s="209"/>
      <c r="F18" s="243"/>
      <c r="G18" s="244"/>
      <c r="H18" s="244"/>
      <c r="I18" s="245"/>
      <c r="J18" s="5"/>
    </row>
    <row r="19" spans="1:10" s="6" customFormat="1" ht="15">
      <c r="A19" s="7" t="s">
        <v>6</v>
      </c>
      <c r="B19" s="263">
        <f>'Applications-Form-RX Sosnová'!B30:D30</f>
        <v>0</v>
      </c>
      <c r="C19" s="263"/>
      <c r="D19" s="264"/>
      <c r="E19" s="209"/>
      <c r="F19" s="243" t="s">
        <v>213</v>
      </c>
      <c r="G19" s="244"/>
      <c r="H19" s="244"/>
      <c r="I19" s="245"/>
      <c r="J19" s="5"/>
    </row>
    <row r="20" spans="1:10" s="6" customFormat="1" ht="16.5" customHeight="1">
      <c r="A20" s="7" t="s">
        <v>5</v>
      </c>
      <c r="B20" s="273">
        <f>'Applications-Form-RX Sosnová'!B33:D33</f>
        <v>0</v>
      </c>
      <c r="C20" s="273"/>
      <c r="D20" s="274"/>
      <c r="E20" s="209"/>
      <c r="F20" s="246" t="s">
        <v>215</v>
      </c>
      <c r="G20" s="247"/>
      <c r="H20" s="187">
        <f>'Applications-Form-RX Sosnová'!F51</f>
        <v>0</v>
      </c>
      <c r="I20" s="209"/>
      <c r="J20" s="5"/>
    </row>
    <row r="21" spans="1:10" s="6" customFormat="1" ht="8.1" customHeight="1">
      <c r="A21" s="262"/>
      <c r="B21" s="187"/>
      <c r="C21" s="187"/>
      <c r="D21" s="209"/>
      <c r="E21" s="209"/>
      <c r="F21" s="262"/>
      <c r="G21" s="187"/>
      <c r="H21" s="187"/>
      <c r="I21" s="209"/>
      <c r="J21" s="5"/>
    </row>
    <row r="22" spans="1:10" s="6" customFormat="1" ht="15">
      <c r="A22" s="283" t="s">
        <v>207</v>
      </c>
      <c r="B22" s="284"/>
      <c r="C22" s="284"/>
      <c r="D22" s="285"/>
      <c r="E22" s="209"/>
      <c r="F22" s="246" t="s">
        <v>216</v>
      </c>
      <c r="G22" s="247"/>
      <c r="H22" s="187">
        <f>'Applications-Form-RX Sosnová'!B51</f>
        <v>0</v>
      </c>
      <c r="I22" s="209"/>
      <c r="J22" s="5"/>
    </row>
    <row r="23" spans="1:10" s="6" customFormat="1" ht="14.25">
      <c r="A23" s="7" t="s">
        <v>96</v>
      </c>
      <c r="B23" s="187">
        <f>'Applications-Form-RX Sosnová'!B14:D14</f>
        <v>0</v>
      </c>
      <c r="C23" s="187"/>
      <c r="D23" s="209"/>
      <c r="E23" s="209"/>
      <c r="F23" s="262"/>
      <c r="G23" s="187"/>
      <c r="H23" s="187"/>
      <c r="I23" s="209"/>
      <c r="J23" s="5"/>
    </row>
    <row r="24" spans="1:10" s="6" customFormat="1" ht="15">
      <c r="A24" s="246" t="s">
        <v>208</v>
      </c>
      <c r="B24" s="247"/>
      <c r="C24" s="208">
        <f>'Applications-Form-RX Sosnová'!B17</f>
        <v>0</v>
      </c>
      <c r="D24" s="271"/>
      <c r="E24" s="209"/>
      <c r="F24" s="243" t="s">
        <v>214</v>
      </c>
      <c r="G24" s="244"/>
      <c r="H24" s="244"/>
      <c r="I24" s="245"/>
      <c r="J24" s="5"/>
    </row>
    <row r="25" spans="1:10" s="6" customFormat="1" ht="14.25">
      <c r="A25" s="7" t="s">
        <v>174</v>
      </c>
      <c r="B25" s="187">
        <f>'Applications-Form-RX Sosnová'!B20:D20</f>
        <v>0</v>
      </c>
      <c r="C25" s="187"/>
      <c r="D25" s="209"/>
      <c r="E25" s="209"/>
      <c r="F25" s="267"/>
      <c r="G25" s="268"/>
      <c r="H25" s="187"/>
      <c r="I25" s="209"/>
      <c r="J25" s="5"/>
    </row>
    <row r="26" spans="1:10" s="6" customFormat="1" ht="14.25">
      <c r="A26" s="10" t="s">
        <v>209</v>
      </c>
      <c r="B26" s="275">
        <f>'Applications-Form-RX Sosnová'!B23</f>
        <v>0</v>
      </c>
      <c r="C26" s="275"/>
      <c r="D26" s="276"/>
      <c r="E26" s="209"/>
      <c r="F26" s="246" t="s">
        <v>215</v>
      </c>
      <c r="G26" s="247"/>
      <c r="H26" s="187"/>
      <c r="I26" s="209"/>
      <c r="J26" s="5"/>
    </row>
    <row r="27" spans="1:10" s="6" customFormat="1" ht="14.25">
      <c r="A27" s="10"/>
      <c r="B27" s="275"/>
      <c r="C27" s="275"/>
      <c r="D27" s="276"/>
      <c r="E27" s="209"/>
      <c r="F27" s="262"/>
      <c r="G27" s="187"/>
      <c r="H27" s="187"/>
      <c r="I27" s="209"/>
      <c r="J27" s="5"/>
    </row>
    <row r="28" spans="1:10" s="6" customFormat="1" ht="14.25">
      <c r="A28" s="27" t="s">
        <v>205</v>
      </c>
      <c r="B28" s="277">
        <f>'Applications-Form-RX Sosnová'!B27:D27</f>
        <v>0</v>
      </c>
      <c r="C28" s="277"/>
      <c r="D28" s="278"/>
      <c r="E28" s="209"/>
      <c r="F28" s="246" t="s">
        <v>216</v>
      </c>
      <c r="G28" s="247"/>
      <c r="H28" s="187"/>
      <c r="I28" s="209"/>
      <c r="J28" s="5"/>
    </row>
    <row r="29" spans="1:10" s="6" customFormat="1" ht="14.25">
      <c r="A29" s="27" t="s">
        <v>6</v>
      </c>
      <c r="B29" s="263">
        <f>'Applications-Form-RX Sosnová'!B30:D30</f>
        <v>0</v>
      </c>
      <c r="C29" s="263"/>
      <c r="D29" s="264"/>
      <c r="E29" s="209"/>
      <c r="F29" s="262"/>
      <c r="G29" s="187"/>
      <c r="H29" s="208">
        <f>'Applications-Form-RX Sosnová'!B54</f>
        <v>0</v>
      </c>
      <c r="I29" s="271"/>
      <c r="J29" s="5"/>
    </row>
    <row r="30" spans="1:10" s="6" customFormat="1" ht="15" thickBot="1">
      <c r="A30" s="12" t="s">
        <v>5</v>
      </c>
      <c r="B30" s="265">
        <f>'Applications-Form-RX Sosnová'!B33:D33</f>
        <v>0</v>
      </c>
      <c r="C30" s="265"/>
      <c r="D30" s="266"/>
      <c r="E30" s="212"/>
      <c r="F30" s="269" t="s">
        <v>217</v>
      </c>
      <c r="G30" s="270"/>
      <c r="H30" s="211"/>
      <c r="I30" s="272"/>
      <c r="J30" s="5"/>
    </row>
    <row r="31" spans="1:10" s="6" customFormat="1" ht="8.1" customHeight="1" thickBot="1">
      <c r="A31" s="255"/>
      <c r="B31" s="256"/>
      <c r="C31" s="256"/>
      <c r="D31" s="256"/>
      <c r="E31" s="256"/>
      <c r="F31" s="256"/>
      <c r="G31" s="256"/>
      <c r="H31" s="256"/>
      <c r="I31" s="257"/>
      <c r="J31" s="5"/>
    </row>
    <row r="32" spans="1:10" s="16" customFormat="1" ht="12" customHeight="1">
      <c r="A32" s="57" t="s">
        <v>3</v>
      </c>
      <c r="B32" s="58"/>
      <c r="C32" s="58"/>
      <c r="D32" s="58"/>
      <c r="E32" s="58"/>
      <c r="F32" s="58"/>
      <c r="G32" s="58"/>
      <c r="H32" s="58"/>
      <c r="I32" s="59"/>
      <c r="J32" s="15"/>
    </row>
    <row r="33" spans="1:10" s="16" customFormat="1" ht="14.25">
      <c r="A33" s="60"/>
      <c r="B33" s="61"/>
      <c r="C33" s="61"/>
      <c r="D33" s="61"/>
      <c r="E33" s="61"/>
      <c r="F33" s="61"/>
      <c r="G33" s="61"/>
      <c r="H33" s="61"/>
      <c r="I33" s="62"/>
      <c r="J33" s="15"/>
    </row>
    <row r="34" spans="1:10" s="16" customFormat="1" ht="15" thickBot="1">
      <c r="A34" s="63"/>
      <c r="B34" s="64"/>
      <c r="C34" s="64"/>
      <c r="D34" s="64"/>
      <c r="E34" s="64"/>
      <c r="F34" s="64"/>
      <c r="G34" s="64"/>
      <c r="H34" s="64"/>
      <c r="I34" s="65"/>
      <c r="J34" s="15"/>
    </row>
    <row r="35" spans="1:10" s="16" customFormat="1" ht="8.1" customHeight="1" thickBot="1">
      <c r="A35" s="236"/>
      <c r="B35" s="237"/>
      <c r="C35" s="237"/>
      <c r="D35" s="237"/>
      <c r="E35" s="237"/>
      <c r="F35" s="237"/>
      <c r="G35" s="237"/>
      <c r="H35" s="237"/>
      <c r="I35" s="238"/>
      <c r="J35" s="15"/>
    </row>
    <row r="36" spans="1:10" s="16" customFormat="1" ht="18.75" customHeight="1">
      <c r="A36" s="259"/>
      <c r="B36" s="260"/>
      <c r="C36" s="260"/>
      <c r="D36" s="260"/>
      <c r="E36" s="260"/>
      <c r="F36" s="260"/>
      <c r="G36" s="260"/>
      <c r="H36" s="260"/>
      <c r="I36" s="239"/>
      <c r="J36" s="15"/>
    </row>
    <row r="37" spans="1:10" s="16" customFormat="1" ht="14.25">
      <c r="A37" s="20" t="s">
        <v>218</v>
      </c>
      <c r="B37" s="30">
        <f>'Applications-Form-RX Sosnová'!F36</f>
        <v>0</v>
      </c>
      <c r="C37" s="15" t="s">
        <v>8</v>
      </c>
      <c r="D37" s="30">
        <f>'Applications-Form-RX Sosnová'!F39</f>
        <v>0</v>
      </c>
      <c r="E37" s="242" t="s">
        <v>219</v>
      </c>
      <c r="F37" s="242"/>
      <c r="G37" s="30">
        <f>'Applications-Form-RX Sosnová'!F42</f>
        <v>0</v>
      </c>
      <c r="H37" s="15" t="s">
        <v>220</v>
      </c>
      <c r="I37" s="31">
        <f>'Applications-Form-RX Sosnová'!I45</f>
        <v>0</v>
      </c>
      <c r="J37" s="15"/>
    </row>
    <row r="38" spans="1:10" s="16" customFormat="1" ht="14.25">
      <c r="A38" s="261"/>
      <c r="B38" s="235"/>
      <c r="C38" s="235"/>
      <c r="D38" s="235"/>
      <c r="E38" s="235"/>
      <c r="F38" s="235"/>
      <c r="G38" s="235"/>
      <c r="H38" s="235"/>
      <c r="I38" s="241"/>
      <c r="J38" s="15"/>
    </row>
    <row r="39" spans="1:10" s="16" customFormat="1" ht="14.25">
      <c r="A39" s="20" t="s">
        <v>9</v>
      </c>
      <c r="B39" s="30">
        <f>'Applications-Form-RX Sosnová'!D45</f>
        <v>0</v>
      </c>
      <c r="C39" s="15" t="s">
        <v>4</v>
      </c>
      <c r="D39" s="30">
        <f>'Applications-Form-RX Sosnová'!B45</f>
        <v>0</v>
      </c>
      <c r="E39" s="242" t="s">
        <v>221</v>
      </c>
      <c r="F39" s="242"/>
      <c r="G39" s="30">
        <f>'Applications-Form-RX Sosnová'!F45</f>
        <v>0</v>
      </c>
      <c r="H39" s="15"/>
      <c r="I39" s="21"/>
      <c r="J39" s="15"/>
    </row>
    <row r="40" spans="1:10" s="16" customFormat="1" ht="14.25">
      <c r="A40" s="261"/>
      <c r="B40" s="235"/>
      <c r="C40" s="235"/>
      <c r="D40" s="235"/>
      <c r="E40" s="235"/>
      <c r="F40" s="235"/>
      <c r="G40" s="235"/>
      <c r="H40" s="235"/>
      <c r="I40" s="241"/>
      <c r="J40" s="15"/>
    </row>
    <row r="41" spans="1:10" s="16" customFormat="1" ht="14.25">
      <c r="A41" s="258" t="s">
        <v>222</v>
      </c>
      <c r="B41" s="242"/>
      <c r="C41" s="235">
        <f>'Applications-Form-RX Sosnová'!B48</f>
        <v>0</v>
      </c>
      <c r="D41" s="235"/>
      <c r="E41" s="240" t="s">
        <v>223</v>
      </c>
      <c r="F41" s="240"/>
      <c r="G41" s="240"/>
      <c r="H41" s="235">
        <f>'Applications-Form-RX Sosnová'!F48</f>
        <v>0</v>
      </c>
      <c r="I41" s="241"/>
      <c r="J41" s="15"/>
    </row>
    <row r="42" spans="1:10" s="16" customFormat="1" ht="15" thickBot="1">
      <c r="A42" s="248"/>
      <c r="B42" s="249"/>
      <c r="C42" s="249"/>
      <c r="D42" s="249"/>
      <c r="E42" s="249"/>
      <c r="F42" s="249"/>
      <c r="G42" s="249"/>
      <c r="H42" s="249"/>
      <c r="I42" s="250"/>
      <c r="J42" s="15"/>
    </row>
    <row r="43" spans="1:10" s="15" customFormat="1" ht="8.1" customHeight="1" thickBot="1">
      <c r="A43" s="236"/>
      <c r="B43" s="237"/>
      <c r="C43" s="237"/>
      <c r="D43" s="237"/>
      <c r="E43" s="237"/>
      <c r="F43" s="237"/>
      <c r="G43" s="237"/>
      <c r="H43" s="237"/>
      <c r="I43" s="239"/>
    </row>
    <row r="44" spans="1:10" s="15" customFormat="1" ht="15" thickBot="1">
      <c r="A44" s="92" t="s">
        <v>224</v>
      </c>
      <c r="B44" s="29">
        <f>'Applications-Form-RX Sosnová'!F54</f>
        <v>0</v>
      </c>
      <c r="C44" s="279" t="s">
        <v>227</v>
      </c>
      <c r="D44" s="279"/>
      <c r="E44" s="279"/>
      <c r="F44" s="279"/>
      <c r="G44" s="279"/>
      <c r="H44" s="66" t="s">
        <v>228</v>
      </c>
      <c r="I44" s="71">
        <f>'Applications-Form-RX Sosnová'!I14</f>
        <v>0</v>
      </c>
    </row>
    <row r="45" spans="1:10" s="16" customFormat="1" ht="14.25">
      <c r="A45" s="93" t="s">
        <v>225</v>
      </c>
      <c r="B45" s="30">
        <f>'Applications-Form-RX Sosnová'!H54</f>
        <v>0</v>
      </c>
      <c r="C45" s="251">
        <f>'Applications-Form-RX Sosnová'!D56</f>
        <v>0</v>
      </c>
      <c r="D45" s="251"/>
      <c r="E45" s="251"/>
      <c r="F45" s="251"/>
      <c r="G45" s="251"/>
      <c r="H45" s="251"/>
      <c r="I45" s="252"/>
    </row>
    <row r="46" spans="1:10" s="16" customFormat="1" ht="15" thickBot="1">
      <c r="A46" s="23" t="s">
        <v>226</v>
      </c>
      <c r="B46" s="32">
        <f>'Applications-Form-RX Sosnová'!B56</f>
        <v>0</v>
      </c>
      <c r="C46" s="253"/>
      <c r="D46" s="253"/>
      <c r="E46" s="253"/>
      <c r="F46" s="253"/>
      <c r="G46" s="253"/>
      <c r="H46" s="253"/>
      <c r="I46" s="254"/>
    </row>
    <row r="47" spans="1:10" s="16" customFormat="1" ht="15" thickBot="1">
      <c r="A47" s="248"/>
      <c r="B47" s="249"/>
      <c r="C47" s="249"/>
      <c r="D47" s="249"/>
      <c r="E47" s="249"/>
      <c r="F47" s="249"/>
      <c r="G47" s="249"/>
      <c r="H47" s="249"/>
      <c r="I47" s="250"/>
    </row>
    <row r="48" spans="1:10" s="16" customFormat="1" ht="14.25">
      <c r="A48" s="17" t="s">
        <v>232</v>
      </c>
      <c r="B48" s="18"/>
      <c r="C48" s="18"/>
      <c r="D48" s="26"/>
      <c r="E48" s="18"/>
      <c r="F48" s="18"/>
      <c r="G48" s="18"/>
      <c r="H48" s="18"/>
      <c r="I48" s="19"/>
    </row>
    <row r="49" spans="1:9" s="16" customFormat="1" ht="14.25">
      <c r="A49" s="20" t="s">
        <v>233</v>
      </c>
      <c r="B49" s="15"/>
      <c r="C49" s="15"/>
      <c r="D49" s="1"/>
      <c r="E49" s="15"/>
      <c r="F49" s="15"/>
      <c r="G49" s="15"/>
      <c r="H49" s="15"/>
      <c r="I49" s="21"/>
    </row>
    <row r="50" spans="1:9" s="16" customFormat="1" ht="15" thickBot="1">
      <c r="A50" s="23" t="s">
        <v>234</v>
      </c>
      <c r="B50" s="24"/>
      <c r="C50" s="24"/>
      <c r="D50" s="24"/>
      <c r="E50" s="24"/>
      <c r="F50" s="24"/>
      <c r="G50" s="24"/>
      <c r="H50" s="24"/>
      <c r="I50" s="25"/>
    </row>
    <row r="51" spans="1:9">
      <c r="A51" s="1"/>
      <c r="B51" s="1"/>
      <c r="C51" s="1"/>
      <c r="D51" s="1"/>
      <c r="E51" s="1"/>
      <c r="F51" s="1"/>
      <c r="G51" s="1"/>
      <c r="H51" s="1"/>
      <c r="I51" s="1"/>
    </row>
    <row r="52" spans="1:9" ht="14.25">
      <c r="A52" s="15"/>
      <c r="B52" s="1"/>
      <c r="C52" s="1"/>
      <c r="D52" s="1"/>
      <c r="E52" s="1"/>
      <c r="F52" s="1"/>
      <c r="G52" s="1"/>
      <c r="H52" s="1"/>
      <c r="I52" s="1"/>
    </row>
    <row r="53" spans="1:9" ht="14.25">
      <c r="A53" s="15"/>
      <c r="B53" s="1"/>
      <c r="C53" s="1"/>
      <c r="D53" s="1"/>
      <c r="E53" s="1"/>
      <c r="F53" s="1"/>
      <c r="G53" s="1"/>
      <c r="H53" s="1"/>
      <c r="I53" s="1"/>
    </row>
    <row r="54" spans="1:9" ht="14.25">
      <c r="A54" s="15"/>
      <c r="B54" s="1"/>
      <c r="C54" s="1"/>
      <c r="D54" s="1"/>
      <c r="E54" s="1"/>
      <c r="F54" s="1"/>
      <c r="G54" s="1"/>
      <c r="H54" s="1"/>
      <c r="I54" s="1"/>
    </row>
    <row r="55" spans="1:9">
      <c r="A55" s="1"/>
      <c r="B55" s="1"/>
      <c r="C55" s="1"/>
      <c r="D55" s="1"/>
      <c r="E55" s="1"/>
      <c r="F55" s="1"/>
      <c r="G55" s="1"/>
      <c r="H55" s="1"/>
      <c r="I55" s="1"/>
    </row>
    <row r="56" spans="1:9">
      <c r="A56" s="1"/>
      <c r="B56" s="1"/>
      <c r="C56" s="1"/>
      <c r="D56" s="1"/>
      <c r="E56" s="1"/>
      <c r="F56" s="1"/>
      <c r="G56" s="1"/>
      <c r="H56" s="1"/>
      <c r="I56" s="1"/>
    </row>
    <row r="57" spans="1:9">
      <c r="A57" s="1"/>
      <c r="B57" s="1"/>
      <c r="C57" s="1"/>
      <c r="D57" s="1"/>
      <c r="E57" s="1"/>
      <c r="F57" s="1"/>
      <c r="G57" s="1"/>
      <c r="H57" s="1"/>
      <c r="I57" s="1"/>
    </row>
    <row r="58" spans="1:9">
      <c r="A58" s="1"/>
      <c r="B58" s="1"/>
      <c r="C58" s="1"/>
      <c r="D58" s="1"/>
      <c r="E58" s="1"/>
      <c r="F58" s="1"/>
      <c r="G58" s="1"/>
      <c r="H58" s="1"/>
      <c r="I58" s="1"/>
    </row>
    <row r="59" spans="1:9">
      <c r="A59" s="1"/>
      <c r="B59" s="1"/>
      <c r="C59" s="1"/>
      <c r="D59" s="1"/>
      <c r="E59" s="1"/>
      <c r="F59" s="1"/>
      <c r="G59" s="1"/>
      <c r="H59" s="1"/>
      <c r="I59" s="1"/>
    </row>
    <row r="60" spans="1:9">
      <c r="A60" s="1"/>
      <c r="B60" s="1"/>
      <c r="C60" s="1"/>
      <c r="D60" s="1"/>
      <c r="E60" s="1"/>
      <c r="F60" s="1"/>
      <c r="G60" s="1"/>
      <c r="H60" s="1"/>
      <c r="I60" s="1"/>
    </row>
    <row r="61" spans="1:9">
      <c r="A61" s="1"/>
      <c r="B61" s="1"/>
      <c r="C61" s="1"/>
      <c r="D61" s="1"/>
      <c r="E61" s="1"/>
      <c r="F61" s="1"/>
      <c r="G61" s="1"/>
      <c r="H61" s="1"/>
      <c r="I61" s="1"/>
    </row>
    <row r="62" spans="1:9">
      <c r="A62" s="1"/>
      <c r="B62" s="1"/>
      <c r="C62" s="1"/>
      <c r="D62" s="1"/>
      <c r="E62" s="1"/>
      <c r="F62" s="1"/>
      <c r="G62" s="1"/>
      <c r="H62" s="1"/>
      <c r="I62" s="1"/>
    </row>
    <row r="63" spans="1:9">
      <c r="A63" s="1"/>
      <c r="B63" s="1"/>
      <c r="C63" s="1"/>
      <c r="D63" s="1"/>
      <c r="E63" s="1"/>
      <c r="F63" s="1"/>
      <c r="G63" s="1"/>
      <c r="H63" s="1"/>
      <c r="I63" s="1"/>
    </row>
    <row r="64" spans="1:9">
      <c r="A64" s="1"/>
      <c r="B64" s="1"/>
      <c r="C64" s="1"/>
      <c r="D64" s="1"/>
      <c r="E64" s="1"/>
      <c r="F64" s="1"/>
      <c r="G64" s="1"/>
      <c r="H64" s="1"/>
      <c r="I64" s="1"/>
    </row>
    <row r="65" spans="1:9">
      <c r="A65" s="1"/>
      <c r="B65" s="1"/>
      <c r="C65" s="1"/>
      <c r="D65" s="1"/>
      <c r="E65" s="1"/>
      <c r="F65" s="1"/>
      <c r="G65" s="1"/>
      <c r="H65" s="1"/>
      <c r="I65" s="1"/>
    </row>
    <row r="66" spans="1:9">
      <c r="A66" s="1"/>
      <c r="B66" s="1"/>
      <c r="C66" s="1"/>
      <c r="D66" s="1"/>
      <c r="E66" s="1"/>
      <c r="F66" s="1"/>
      <c r="G66" s="1"/>
      <c r="H66" s="1"/>
      <c r="I66" s="1"/>
    </row>
    <row r="67" spans="1:9">
      <c r="A67" s="1"/>
      <c r="B67" s="1"/>
      <c r="C67" s="1"/>
      <c r="D67" s="1"/>
      <c r="E67" s="1"/>
      <c r="F67" s="1"/>
      <c r="G67" s="1"/>
      <c r="H67" s="1"/>
      <c r="I67" s="1"/>
    </row>
    <row r="68" spans="1:9">
      <c r="A68" s="1"/>
      <c r="B68" s="1"/>
      <c r="C68" s="1"/>
      <c r="D68" s="1"/>
      <c r="E68" s="1"/>
      <c r="F68" s="1"/>
      <c r="G68" s="1"/>
      <c r="H68" s="1"/>
      <c r="I68" s="1"/>
    </row>
    <row r="69" spans="1:9">
      <c r="A69" s="1"/>
      <c r="B69" s="1"/>
      <c r="C69" s="1"/>
      <c r="D69" s="1"/>
      <c r="E69" s="1"/>
      <c r="F69" s="1"/>
      <c r="G69" s="1"/>
      <c r="H69" s="1"/>
      <c r="I69" s="1"/>
    </row>
    <row r="70" spans="1:9">
      <c r="A70" s="1"/>
      <c r="B70" s="1"/>
      <c r="C70" s="1"/>
      <c r="D70" s="1"/>
      <c r="E70" s="1"/>
      <c r="F70" s="1"/>
      <c r="G70" s="1"/>
      <c r="H70" s="1"/>
      <c r="I70" s="1"/>
    </row>
    <row r="71" spans="1:9">
      <c r="A71" s="1"/>
      <c r="B71" s="1"/>
      <c r="C71" s="1"/>
      <c r="D71" s="1"/>
      <c r="E71" s="1"/>
      <c r="F71" s="1"/>
      <c r="G71" s="1"/>
      <c r="H71" s="1"/>
      <c r="I71" s="1"/>
    </row>
    <row r="72" spans="1:9">
      <c r="A72" s="1"/>
      <c r="B72" s="1"/>
      <c r="C72" s="1"/>
      <c r="D72" s="1"/>
      <c r="E72" s="1"/>
      <c r="F72" s="1"/>
      <c r="G72" s="1"/>
      <c r="H72" s="1"/>
      <c r="I72" s="1"/>
    </row>
    <row r="73" spans="1:9">
      <c r="A73" s="1"/>
      <c r="B73" s="1"/>
      <c r="C73" s="1"/>
      <c r="D73" s="1"/>
      <c r="E73" s="1"/>
      <c r="F73" s="1"/>
      <c r="G73" s="1"/>
      <c r="H73" s="1"/>
      <c r="I73" s="1"/>
    </row>
    <row r="74" spans="1:9">
      <c r="A74" s="1"/>
      <c r="B74" s="1"/>
      <c r="C74" s="1"/>
      <c r="D74" s="1"/>
      <c r="E74" s="1"/>
      <c r="F74" s="1"/>
      <c r="G74" s="1"/>
      <c r="H74" s="1"/>
      <c r="I74" s="1"/>
    </row>
    <row r="75" spans="1:9">
      <c r="A75" s="1"/>
      <c r="B75" s="1"/>
      <c r="C75" s="1"/>
      <c r="D75" s="1"/>
      <c r="E75" s="1"/>
      <c r="F75" s="1"/>
      <c r="G75" s="1"/>
      <c r="H75" s="1"/>
      <c r="I75" s="1"/>
    </row>
    <row r="76" spans="1:9">
      <c r="A76" s="1"/>
      <c r="B76" s="1"/>
      <c r="C76" s="1"/>
      <c r="D76" s="1"/>
      <c r="E76" s="1"/>
      <c r="F76" s="1"/>
      <c r="G76" s="1"/>
      <c r="H76" s="1"/>
      <c r="I76" s="1"/>
    </row>
    <row r="77" spans="1:9">
      <c r="A77" s="1"/>
      <c r="B77" s="1"/>
      <c r="C77" s="1"/>
      <c r="D77" s="1"/>
      <c r="E77" s="1"/>
      <c r="F77" s="1"/>
      <c r="G77" s="1"/>
      <c r="H77" s="1"/>
      <c r="I77" s="1"/>
    </row>
    <row r="78" spans="1:9">
      <c r="A78" s="1"/>
      <c r="B78" s="1"/>
      <c r="C78" s="1"/>
      <c r="D78" s="1"/>
      <c r="E78" s="1"/>
      <c r="F78" s="1"/>
      <c r="G78" s="1"/>
      <c r="H78" s="1"/>
      <c r="I78" s="1"/>
    </row>
    <row r="79" spans="1:9">
      <c r="A79" s="1"/>
      <c r="B79" s="1"/>
      <c r="C79" s="1"/>
      <c r="D79" s="1"/>
      <c r="E79" s="1"/>
      <c r="F79" s="1"/>
      <c r="G79" s="1"/>
      <c r="H79" s="1"/>
      <c r="I79" s="1"/>
    </row>
    <row r="80" spans="1:9">
      <c r="A80" s="1"/>
      <c r="B80" s="1"/>
      <c r="C80" s="1"/>
      <c r="D80" s="1"/>
      <c r="E80" s="1"/>
      <c r="F80" s="1"/>
      <c r="G80" s="1"/>
      <c r="H80" s="1"/>
      <c r="I80" s="1"/>
    </row>
    <row r="81" spans="1:9">
      <c r="A81" s="1"/>
      <c r="B81" s="1"/>
      <c r="C81" s="1"/>
      <c r="D81" s="1"/>
      <c r="E81" s="1"/>
      <c r="F81" s="1"/>
      <c r="G81" s="1"/>
      <c r="H81" s="1"/>
      <c r="I81" s="1"/>
    </row>
    <row r="82" spans="1:9">
      <c r="A82" s="1"/>
      <c r="B82" s="1"/>
      <c r="C82" s="1"/>
      <c r="D82" s="1"/>
      <c r="E82" s="1"/>
      <c r="F82" s="1"/>
      <c r="G82" s="1"/>
      <c r="H82" s="1"/>
      <c r="I82" s="1"/>
    </row>
    <row r="83" spans="1:9">
      <c r="A83" s="1"/>
      <c r="B83" s="1"/>
      <c r="C83" s="1"/>
      <c r="D83" s="1"/>
      <c r="E83" s="1"/>
      <c r="F83" s="1"/>
      <c r="G83" s="1"/>
      <c r="H83" s="1"/>
      <c r="I83" s="1"/>
    </row>
    <row r="84" spans="1:9">
      <c r="A84" s="1"/>
      <c r="B84" s="1"/>
      <c r="C84" s="1"/>
      <c r="D84" s="1"/>
      <c r="E84" s="1"/>
      <c r="F84" s="1"/>
      <c r="G84" s="1"/>
      <c r="H84" s="1"/>
      <c r="I84" s="1"/>
    </row>
    <row r="85" spans="1:9">
      <c r="A85" s="1"/>
      <c r="B85" s="1"/>
      <c r="C85" s="1"/>
      <c r="D85" s="1"/>
      <c r="E85" s="1"/>
      <c r="F85" s="1"/>
      <c r="G85" s="1"/>
      <c r="H85" s="1"/>
      <c r="I85" s="1"/>
    </row>
    <row r="86" spans="1:9">
      <c r="A86" s="1"/>
      <c r="B86" s="1"/>
      <c r="C86" s="1"/>
      <c r="D86" s="1"/>
      <c r="E86" s="1"/>
      <c r="F86" s="1"/>
      <c r="G86" s="1"/>
      <c r="H86" s="1"/>
      <c r="I86" s="1"/>
    </row>
    <row r="87" spans="1:9">
      <c r="A87" s="1"/>
      <c r="B87" s="1"/>
      <c r="C87" s="1"/>
      <c r="D87" s="1"/>
      <c r="E87" s="1"/>
      <c r="F87" s="1"/>
      <c r="G87" s="1"/>
      <c r="H87" s="1"/>
      <c r="I87" s="1"/>
    </row>
    <row r="88" spans="1:9">
      <c r="A88" s="1"/>
      <c r="B88" s="1"/>
      <c r="C88" s="1"/>
      <c r="D88" s="1"/>
      <c r="E88" s="1"/>
      <c r="F88" s="1"/>
      <c r="G88" s="1"/>
      <c r="H88" s="1"/>
      <c r="I88" s="1"/>
    </row>
    <row r="89" spans="1:9">
      <c r="A89" s="1"/>
      <c r="B89" s="1"/>
      <c r="C89" s="1"/>
      <c r="D89" s="1"/>
      <c r="E89" s="1"/>
      <c r="F89" s="1"/>
      <c r="G89" s="1"/>
      <c r="H89" s="1"/>
      <c r="I89" s="1"/>
    </row>
    <row r="90" spans="1:9">
      <c r="A90" s="1"/>
      <c r="B90" s="1"/>
      <c r="C90" s="1"/>
      <c r="D90" s="1"/>
      <c r="E90" s="1"/>
      <c r="F90" s="1"/>
      <c r="G90" s="1"/>
      <c r="H90" s="1"/>
      <c r="I90" s="1"/>
    </row>
    <row r="91" spans="1:9">
      <c r="A91" s="1"/>
      <c r="B91" s="1"/>
      <c r="C91" s="1"/>
      <c r="D91" s="1"/>
      <c r="E91" s="1"/>
      <c r="F91" s="1"/>
      <c r="G91" s="1"/>
      <c r="H91" s="1"/>
      <c r="I91" s="1"/>
    </row>
    <row r="92" spans="1:9">
      <c r="A92" s="1"/>
      <c r="B92" s="1"/>
      <c r="C92" s="1"/>
      <c r="D92" s="1"/>
      <c r="E92" s="1"/>
      <c r="F92" s="1"/>
      <c r="G92" s="1"/>
      <c r="H92" s="1"/>
      <c r="I92" s="1"/>
    </row>
    <row r="93" spans="1:9">
      <c r="A93" s="1"/>
      <c r="B93" s="1"/>
      <c r="C93" s="1"/>
      <c r="D93" s="1"/>
      <c r="E93" s="1"/>
      <c r="F93" s="1"/>
      <c r="G93" s="1"/>
      <c r="H93" s="1"/>
      <c r="I93" s="1"/>
    </row>
    <row r="94" spans="1:9">
      <c r="A94" s="1"/>
      <c r="B94" s="1"/>
      <c r="C94" s="1"/>
      <c r="D94" s="1"/>
      <c r="E94" s="1"/>
      <c r="F94" s="1"/>
      <c r="G94" s="1"/>
      <c r="H94" s="1"/>
      <c r="I94" s="1"/>
    </row>
    <row r="95" spans="1:9">
      <c r="A95" s="1"/>
      <c r="B95" s="1"/>
      <c r="C95" s="1"/>
      <c r="D95" s="1"/>
      <c r="E95" s="1"/>
      <c r="F95" s="1"/>
      <c r="G95" s="1"/>
      <c r="H95" s="1"/>
      <c r="I95" s="1"/>
    </row>
    <row r="96" spans="1:9">
      <c r="A96" s="1"/>
      <c r="B96" s="1"/>
      <c r="C96" s="1"/>
      <c r="D96" s="1"/>
      <c r="E96" s="1"/>
      <c r="F96" s="1"/>
      <c r="G96" s="1"/>
      <c r="H96" s="1"/>
      <c r="I96" s="1"/>
    </row>
    <row r="97" spans="1:9">
      <c r="A97" s="1"/>
      <c r="B97" s="1"/>
      <c r="C97" s="1"/>
      <c r="D97" s="1"/>
      <c r="E97" s="1"/>
      <c r="F97" s="1"/>
      <c r="G97" s="1"/>
      <c r="H97" s="1"/>
      <c r="I97" s="1"/>
    </row>
    <row r="98" spans="1:9">
      <c r="A98" s="1"/>
      <c r="B98" s="1"/>
      <c r="C98" s="1"/>
      <c r="D98" s="1"/>
      <c r="E98" s="1"/>
      <c r="F98" s="1"/>
      <c r="G98" s="1"/>
      <c r="H98" s="1"/>
      <c r="I98" s="1"/>
    </row>
    <row r="99" spans="1:9">
      <c r="A99" s="1"/>
      <c r="B99" s="1"/>
      <c r="C99" s="1"/>
      <c r="D99" s="1"/>
      <c r="E99" s="1"/>
      <c r="F99" s="1"/>
      <c r="G99" s="1"/>
      <c r="H99" s="1"/>
      <c r="I99" s="1"/>
    </row>
    <row r="100" spans="1:9">
      <c r="A100" s="1"/>
      <c r="B100" s="1"/>
      <c r="C100" s="1"/>
      <c r="D100" s="1"/>
      <c r="E100" s="1"/>
      <c r="F100" s="1"/>
      <c r="G100" s="1"/>
      <c r="H100" s="1"/>
      <c r="I100" s="1"/>
    </row>
    <row r="101" spans="1:9">
      <c r="A101" s="1"/>
      <c r="B101" s="1"/>
      <c r="C101" s="1"/>
      <c r="D101" s="1"/>
      <c r="E101" s="1"/>
      <c r="F101" s="1"/>
      <c r="G101" s="1"/>
      <c r="H101" s="1"/>
      <c r="I101" s="1"/>
    </row>
    <row r="102" spans="1:9">
      <c r="A102" s="1"/>
      <c r="B102" s="1"/>
      <c r="C102" s="1"/>
      <c r="D102" s="1"/>
      <c r="E102" s="1"/>
      <c r="F102" s="1"/>
      <c r="G102" s="1"/>
      <c r="H102" s="1"/>
      <c r="I102" s="1"/>
    </row>
    <row r="103" spans="1:9">
      <c r="A103" s="1"/>
      <c r="B103" s="1"/>
      <c r="C103" s="1"/>
      <c r="D103" s="1"/>
      <c r="E103" s="1"/>
      <c r="F103" s="1"/>
      <c r="G103" s="1"/>
      <c r="H103" s="1"/>
      <c r="I103" s="1"/>
    </row>
    <row r="104" spans="1:9">
      <c r="A104" s="1"/>
      <c r="B104" s="1"/>
      <c r="C104" s="1"/>
      <c r="D104" s="1"/>
      <c r="E104" s="1"/>
      <c r="F104" s="1"/>
      <c r="G104" s="1"/>
      <c r="H104" s="1"/>
      <c r="I104" s="1"/>
    </row>
    <row r="105" spans="1:9">
      <c r="A105" s="1"/>
      <c r="B105" s="1"/>
      <c r="C105" s="1"/>
      <c r="D105" s="1"/>
      <c r="E105" s="1"/>
      <c r="F105" s="1"/>
      <c r="G105" s="1"/>
      <c r="H105" s="1"/>
      <c r="I105" s="1"/>
    </row>
    <row r="106" spans="1:9">
      <c r="A106" s="1"/>
      <c r="B106" s="1"/>
      <c r="C106" s="1"/>
      <c r="D106" s="1"/>
      <c r="E106" s="1"/>
      <c r="F106" s="1"/>
      <c r="G106" s="1"/>
      <c r="H106" s="1"/>
      <c r="I106" s="1"/>
    </row>
    <row r="107" spans="1:9">
      <c r="A107" s="1"/>
      <c r="B107" s="1"/>
      <c r="C107" s="1"/>
      <c r="D107" s="1"/>
      <c r="E107" s="1"/>
      <c r="F107" s="1"/>
      <c r="G107" s="1"/>
      <c r="H107" s="1"/>
      <c r="I107" s="1"/>
    </row>
    <row r="108" spans="1:9">
      <c r="A108" s="1"/>
      <c r="B108" s="1"/>
      <c r="C108" s="1"/>
      <c r="D108" s="1"/>
      <c r="E108" s="1"/>
      <c r="F108" s="1"/>
      <c r="G108" s="1"/>
      <c r="H108" s="1"/>
      <c r="I108" s="1"/>
    </row>
    <row r="109" spans="1:9">
      <c r="A109" s="1"/>
      <c r="B109" s="1"/>
      <c r="C109" s="1"/>
      <c r="D109" s="1"/>
      <c r="E109" s="1"/>
      <c r="F109" s="1"/>
      <c r="G109" s="1"/>
      <c r="H109" s="1"/>
      <c r="I109" s="1"/>
    </row>
    <row r="110" spans="1:9">
      <c r="A110" s="1"/>
      <c r="B110" s="1"/>
      <c r="C110" s="1"/>
      <c r="D110" s="1"/>
      <c r="E110" s="1"/>
      <c r="F110" s="1"/>
      <c r="G110" s="1"/>
      <c r="H110" s="1"/>
      <c r="I110" s="1"/>
    </row>
    <row r="111" spans="1:9">
      <c r="A111" s="1"/>
      <c r="B111" s="1"/>
      <c r="C111" s="1"/>
      <c r="D111" s="1"/>
      <c r="E111" s="1"/>
      <c r="F111" s="1"/>
      <c r="G111" s="1"/>
      <c r="H111" s="1"/>
      <c r="I111" s="1"/>
    </row>
    <row r="112" spans="1:9">
      <c r="A112" s="1"/>
      <c r="B112" s="1"/>
      <c r="C112" s="1"/>
      <c r="D112" s="1"/>
      <c r="E112" s="1"/>
      <c r="F112" s="1"/>
      <c r="G112" s="1"/>
      <c r="H112" s="1"/>
      <c r="I112" s="1"/>
    </row>
    <row r="113" spans="1:9">
      <c r="A113" s="1"/>
      <c r="B113" s="1"/>
      <c r="C113" s="1"/>
      <c r="D113" s="1"/>
      <c r="E113" s="1"/>
      <c r="F113" s="1"/>
      <c r="G113" s="1"/>
      <c r="H113" s="1"/>
      <c r="I113" s="1"/>
    </row>
    <row r="114" spans="1:9">
      <c r="A114" s="1"/>
      <c r="B114" s="1"/>
      <c r="C114" s="1"/>
      <c r="D114" s="1"/>
      <c r="E114" s="1"/>
      <c r="F114" s="1"/>
      <c r="G114" s="1"/>
      <c r="H114" s="1"/>
      <c r="I114" s="1"/>
    </row>
    <row r="115" spans="1:9">
      <c r="A115" s="1"/>
      <c r="B115" s="1"/>
      <c r="C115" s="1"/>
      <c r="D115" s="1"/>
      <c r="E115" s="1"/>
      <c r="F115" s="1"/>
      <c r="G115" s="1"/>
      <c r="H115" s="1"/>
      <c r="I115" s="1"/>
    </row>
    <row r="116" spans="1:9">
      <c r="A116" s="1"/>
      <c r="B116" s="1"/>
      <c r="C116" s="1"/>
      <c r="D116" s="1"/>
      <c r="E116" s="1"/>
      <c r="F116" s="1"/>
      <c r="G116" s="1"/>
      <c r="H116" s="1"/>
      <c r="I116" s="1"/>
    </row>
    <row r="117" spans="1:9">
      <c r="A117" s="1"/>
      <c r="B117" s="1"/>
      <c r="C117" s="1"/>
      <c r="D117" s="1"/>
      <c r="E117" s="1"/>
      <c r="F117" s="1"/>
      <c r="G117" s="1"/>
      <c r="H117" s="1"/>
      <c r="I117" s="1"/>
    </row>
    <row r="118" spans="1:9">
      <c r="A118" s="1"/>
      <c r="B118" s="1"/>
      <c r="C118" s="1"/>
      <c r="D118" s="1"/>
      <c r="E118" s="1"/>
      <c r="F118" s="1"/>
      <c r="G118" s="1"/>
      <c r="H118" s="1"/>
      <c r="I118" s="1"/>
    </row>
    <row r="119" spans="1:9">
      <c r="A119" s="1"/>
      <c r="B119" s="1"/>
      <c r="C119" s="1"/>
      <c r="D119" s="1"/>
      <c r="E119" s="1"/>
      <c r="F119" s="1"/>
      <c r="G119" s="1"/>
      <c r="H119" s="1"/>
      <c r="I119" s="1"/>
    </row>
    <row r="120" spans="1:9">
      <c r="A120" s="1"/>
      <c r="B120" s="1"/>
      <c r="C120" s="1"/>
      <c r="D120" s="1"/>
      <c r="E120" s="1"/>
      <c r="F120" s="1"/>
      <c r="G120" s="1"/>
      <c r="H120" s="1"/>
      <c r="I120" s="1"/>
    </row>
    <row r="121" spans="1:9">
      <c r="A121" s="1"/>
      <c r="B121" s="1"/>
      <c r="C121" s="1"/>
      <c r="D121" s="1"/>
      <c r="E121" s="1"/>
      <c r="F121" s="1"/>
      <c r="G121" s="1"/>
      <c r="H121" s="1"/>
      <c r="I121" s="1"/>
    </row>
    <row r="122" spans="1:9">
      <c r="A122" s="1"/>
      <c r="B122" s="1"/>
      <c r="C122" s="1"/>
      <c r="D122" s="1"/>
      <c r="E122" s="1"/>
      <c r="F122" s="1"/>
      <c r="G122" s="1"/>
      <c r="H122" s="1"/>
      <c r="I122" s="1"/>
    </row>
    <row r="123" spans="1:9">
      <c r="A123" s="1"/>
      <c r="B123" s="1"/>
      <c r="C123" s="1"/>
      <c r="D123" s="1"/>
      <c r="E123" s="1"/>
      <c r="F123" s="1"/>
      <c r="G123" s="1"/>
      <c r="H123" s="1"/>
      <c r="I123" s="1"/>
    </row>
    <row r="124" spans="1:9">
      <c r="A124" s="1"/>
      <c r="B124" s="1"/>
      <c r="C124" s="1"/>
      <c r="D124" s="1"/>
      <c r="E124" s="1"/>
      <c r="F124" s="1"/>
      <c r="G124" s="1"/>
      <c r="H124" s="1"/>
      <c r="I124" s="1"/>
    </row>
    <row r="125" spans="1:9">
      <c r="A125" s="1"/>
      <c r="B125" s="1"/>
      <c r="C125" s="1"/>
      <c r="D125" s="1"/>
      <c r="E125" s="1"/>
      <c r="F125" s="1"/>
      <c r="G125" s="1"/>
      <c r="H125" s="1"/>
      <c r="I125" s="1"/>
    </row>
    <row r="126" spans="1:9">
      <c r="A126" s="1"/>
      <c r="B126" s="1"/>
      <c r="C126" s="1"/>
      <c r="D126" s="1"/>
      <c r="E126" s="1"/>
      <c r="F126" s="1"/>
      <c r="G126" s="1"/>
      <c r="H126" s="1"/>
      <c r="I126" s="1"/>
    </row>
    <row r="127" spans="1:9">
      <c r="A127" s="1"/>
      <c r="B127" s="1"/>
      <c r="C127" s="1"/>
      <c r="D127" s="1"/>
      <c r="E127" s="1"/>
      <c r="F127" s="1"/>
      <c r="G127" s="1"/>
      <c r="H127" s="1"/>
      <c r="I127" s="1"/>
    </row>
    <row r="128" spans="1:9">
      <c r="A128" s="1"/>
      <c r="B128" s="1"/>
      <c r="C128" s="1"/>
      <c r="D128" s="1"/>
      <c r="E128" s="1"/>
      <c r="F128" s="1"/>
      <c r="G128" s="1"/>
      <c r="H128" s="1"/>
      <c r="I128" s="1"/>
    </row>
    <row r="129" spans="1:9">
      <c r="A129" s="1"/>
      <c r="B129" s="1"/>
      <c r="C129" s="1"/>
      <c r="D129" s="1"/>
      <c r="E129" s="1"/>
      <c r="F129" s="1"/>
      <c r="G129" s="1"/>
      <c r="H129" s="1"/>
      <c r="I129" s="1"/>
    </row>
    <row r="130" spans="1:9">
      <c r="A130" s="1"/>
      <c r="B130" s="1"/>
      <c r="C130" s="1"/>
      <c r="D130" s="1"/>
      <c r="E130" s="1"/>
      <c r="F130" s="1"/>
      <c r="G130" s="1"/>
      <c r="H130" s="1"/>
      <c r="I130" s="1"/>
    </row>
    <row r="131" spans="1:9">
      <c r="A131" s="1"/>
      <c r="B131" s="1"/>
      <c r="C131" s="1"/>
      <c r="D131" s="1"/>
      <c r="E131" s="1"/>
      <c r="F131" s="1"/>
      <c r="G131" s="1"/>
      <c r="H131" s="1"/>
      <c r="I131" s="1"/>
    </row>
    <row r="132" spans="1:9">
      <c r="A132" s="1"/>
      <c r="B132" s="1"/>
      <c r="C132" s="1"/>
      <c r="D132" s="1"/>
      <c r="E132" s="1"/>
      <c r="F132" s="1"/>
      <c r="G132" s="1"/>
      <c r="H132" s="1"/>
      <c r="I132" s="1"/>
    </row>
    <row r="133" spans="1:9">
      <c r="A133" s="1"/>
      <c r="B133" s="1"/>
      <c r="C133" s="1"/>
      <c r="D133" s="1"/>
      <c r="E133" s="1"/>
      <c r="F133" s="1"/>
      <c r="G133" s="1"/>
      <c r="H133" s="1"/>
      <c r="I133" s="1"/>
    </row>
    <row r="134" spans="1:9">
      <c r="A134" s="1"/>
      <c r="B134" s="1"/>
      <c r="C134" s="1"/>
      <c r="D134" s="1"/>
      <c r="E134" s="1"/>
      <c r="F134" s="1"/>
      <c r="G134" s="1"/>
      <c r="H134" s="1"/>
      <c r="I134" s="1"/>
    </row>
    <row r="135" spans="1:9">
      <c r="A135" s="1"/>
      <c r="B135" s="1"/>
      <c r="C135" s="1"/>
      <c r="D135" s="1"/>
      <c r="E135" s="1"/>
      <c r="F135" s="1"/>
      <c r="G135" s="1"/>
      <c r="H135" s="1"/>
      <c r="I135" s="1"/>
    </row>
    <row r="136" spans="1:9">
      <c r="A136" s="1"/>
      <c r="B136" s="1"/>
      <c r="C136" s="1"/>
      <c r="D136" s="1"/>
      <c r="E136" s="1"/>
      <c r="F136" s="1"/>
      <c r="G136" s="1"/>
      <c r="H136" s="1"/>
      <c r="I136" s="1"/>
    </row>
    <row r="137" spans="1:9">
      <c r="A137" s="1"/>
      <c r="B137" s="1"/>
      <c r="C137" s="1"/>
      <c r="D137" s="1"/>
      <c r="E137" s="1"/>
      <c r="F137" s="1"/>
      <c r="G137" s="1"/>
      <c r="H137" s="1"/>
      <c r="I137" s="1"/>
    </row>
    <row r="138" spans="1:9">
      <c r="A138" s="1"/>
      <c r="B138" s="1"/>
      <c r="C138" s="1"/>
      <c r="D138" s="1"/>
      <c r="E138" s="1"/>
      <c r="F138" s="1"/>
      <c r="G138" s="1"/>
      <c r="H138" s="1"/>
      <c r="I138" s="1"/>
    </row>
    <row r="139" spans="1:9">
      <c r="A139" s="1"/>
      <c r="B139" s="1"/>
      <c r="C139" s="1"/>
      <c r="D139" s="1"/>
      <c r="E139" s="1"/>
      <c r="F139" s="1"/>
      <c r="G139" s="1"/>
      <c r="H139" s="1"/>
      <c r="I139" s="1"/>
    </row>
    <row r="140" spans="1:9">
      <c r="A140" s="1"/>
      <c r="B140" s="1"/>
      <c r="C140" s="1"/>
      <c r="D140" s="1"/>
      <c r="E140" s="1"/>
      <c r="F140" s="1"/>
      <c r="G140" s="1"/>
      <c r="H140" s="1"/>
      <c r="I140" s="1"/>
    </row>
    <row r="141" spans="1:9">
      <c r="A141" s="1"/>
      <c r="B141" s="1"/>
      <c r="C141" s="1"/>
      <c r="D141" s="1"/>
      <c r="E141" s="1"/>
      <c r="F141" s="1"/>
      <c r="G141" s="1"/>
      <c r="H141" s="1"/>
      <c r="I141" s="1"/>
    </row>
    <row r="142" spans="1:9">
      <c r="A142" s="1"/>
      <c r="B142" s="1"/>
      <c r="C142" s="1"/>
      <c r="D142" s="1"/>
      <c r="E142" s="1"/>
      <c r="F142" s="1"/>
      <c r="G142" s="1"/>
      <c r="H142" s="1"/>
      <c r="I142" s="1"/>
    </row>
    <row r="143" spans="1:9">
      <c r="A143" s="1"/>
      <c r="B143" s="1"/>
      <c r="C143" s="1"/>
      <c r="D143" s="1"/>
      <c r="E143" s="1"/>
      <c r="F143" s="1"/>
      <c r="G143" s="1"/>
      <c r="H143" s="1"/>
      <c r="I143" s="1"/>
    </row>
    <row r="144" spans="1:9">
      <c r="A144" s="1"/>
      <c r="B144" s="1"/>
      <c r="C144" s="1"/>
      <c r="D144" s="1"/>
      <c r="E144" s="1"/>
      <c r="F144" s="1"/>
      <c r="G144" s="1"/>
      <c r="H144" s="1"/>
      <c r="I144" s="1"/>
    </row>
    <row r="145" spans="1:9">
      <c r="A145" s="1"/>
      <c r="B145" s="1"/>
      <c r="C145" s="1"/>
      <c r="D145" s="1"/>
      <c r="E145" s="1"/>
      <c r="F145" s="1"/>
      <c r="G145" s="1"/>
      <c r="H145" s="1"/>
      <c r="I145" s="1"/>
    </row>
    <row r="146" spans="1:9">
      <c r="A146" s="1"/>
      <c r="B146" s="1"/>
      <c r="C146" s="1"/>
      <c r="D146" s="1"/>
      <c r="E146" s="1"/>
      <c r="F146" s="1"/>
      <c r="G146" s="1"/>
      <c r="H146" s="1"/>
      <c r="I146" s="1"/>
    </row>
    <row r="147" spans="1:9">
      <c r="A147" s="1"/>
      <c r="B147" s="1"/>
      <c r="C147" s="1"/>
      <c r="D147" s="1"/>
      <c r="E147" s="1"/>
      <c r="F147" s="1"/>
      <c r="G147" s="1"/>
      <c r="H147" s="1"/>
      <c r="I147" s="1"/>
    </row>
    <row r="148" spans="1:9">
      <c r="A148" s="1"/>
      <c r="B148" s="1"/>
      <c r="C148" s="1"/>
      <c r="D148" s="1"/>
      <c r="E148" s="1"/>
      <c r="F148" s="1"/>
      <c r="G148" s="1"/>
      <c r="H148" s="1"/>
      <c r="I148" s="1"/>
    </row>
    <row r="149" spans="1:9">
      <c r="A149" s="1"/>
      <c r="B149" s="1"/>
      <c r="C149" s="1"/>
      <c r="D149" s="1"/>
      <c r="E149" s="1"/>
      <c r="F149" s="1"/>
      <c r="G149" s="1"/>
      <c r="H149" s="1"/>
      <c r="I149" s="1"/>
    </row>
    <row r="150" spans="1:9">
      <c r="A150" s="1"/>
      <c r="B150" s="1"/>
      <c r="C150" s="1"/>
      <c r="D150" s="1"/>
      <c r="E150" s="1"/>
      <c r="F150" s="1"/>
      <c r="G150" s="1"/>
      <c r="H150" s="1"/>
      <c r="I150" s="1"/>
    </row>
    <row r="151" spans="1:9">
      <c r="A151" s="1"/>
      <c r="B151" s="1"/>
      <c r="C151" s="1"/>
      <c r="D151" s="1"/>
      <c r="E151" s="1"/>
      <c r="F151" s="1"/>
      <c r="G151" s="1"/>
      <c r="H151" s="1"/>
      <c r="I151" s="1"/>
    </row>
    <row r="152" spans="1:9">
      <c r="A152" s="1"/>
      <c r="B152" s="1"/>
      <c r="C152" s="1"/>
      <c r="D152" s="1"/>
      <c r="E152" s="1"/>
      <c r="F152" s="1"/>
      <c r="G152" s="1"/>
      <c r="H152" s="1"/>
      <c r="I152" s="1"/>
    </row>
    <row r="153" spans="1:9">
      <c r="A153" s="1"/>
      <c r="B153" s="1"/>
      <c r="C153" s="1"/>
      <c r="D153" s="1"/>
      <c r="E153" s="1"/>
      <c r="F153" s="1"/>
      <c r="G153" s="1"/>
      <c r="H153" s="1"/>
      <c r="I153" s="1"/>
    </row>
    <row r="154" spans="1:9">
      <c r="A154" s="1"/>
      <c r="B154" s="1"/>
      <c r="C154" s="1"/>
      <c r="D154" s="1"/>
      <c r="E154" s="1"/>
      <c r="F154" s="1"/>
      <c r="G154" s="1"/>
      <c r="H154" s="1"/>
      <c r="I154" s="1"/>
    </row>
    <row r="155" spans="1:9">
      <c r="A155" s="1"/>
      <c r="B155" s="1"/>
      <c r="C155" s="1"/>
      <c r="D155" s="1"/>
      <c r="E155" s="1"/>
      <c r="F155" s="1"/>
      <c r="G155" s="1"/>
      <c r="H155" s="1"/>
      <c r="I155" s="1"/>
    </row>
    <row r="156" spans="1:9">
      <c r="A156" s="1"/>
      <c r="B156" s="1"/>
      <c r="C156" s="1"/>
      <c r="D156" s="1"/>
      <c r="E156" s="1"/>
      <c r="F156" s="1"/>
      <c r="G156" s="1"/>
      <c r="H156" s="1"/>
      <c r="I156" s="1"/>
    </row>
    <row r="157" spans="1:9">
      <c r="A157" s="1"/>
      <c r="B157" s="1"/>
      <c r="C157" s="1"/>
      <c r="D157" s="1"/>
      <c r="E157" s="1"/>
      <c r="F157" s="1"/>
      <c r="G157" s="1"/>
      <c r="H157" s="1"/>
      <c r="I157" s="1"/>
    </row>
    <row r="158" spans="1:9">
      <c r="A158" s="1"/>
      <c r="B158" s="1"/>
      <c r="C158" s="1"/>
      <c r="D158" s="1"/>
      <c r="E158" s="1"/>
      <c r="F158" s="1"/>
      <c r="G158" s="1"/>
      <c r="H158" s="1"/>
      <c r="I158" s="1"/>
    </row>
    <row r="159" spans="1:9">
      <c r="A159" s="1"/>
      <c r="B159" s="1"/>
      <c r="C159" s="1"/>
      <c r="D159" s="1"/>
      <c r="E159" s="1"/>
      <c r="F159" s="1"/>
      <c r="G159" s="1"/>
      <c r="H159" s="1"/>
      <c r="I159" s="1"/>
    </row>
    <row r="160" spans="1:9">
      <c r="A160" s="1"/>
      <c r="B160" s="1"/>
      <c r="C160" s="1"/>
      <c r="D160" s="1"/>
      <c r="E160" s="1"/>
      <c r="F160" s="1"/>
      <c r="G160" s="1"/>
      <c r="H160" s="1"/>
      <c r="I160" s="1"/>
    </row>
    <row r="161" spans="1:9">
      <c r="A161" s="1"/>
      <c r="B161" s="1"/>
      <c r="C161" s="1"/>
      <c r="D161" s="1"/>
      <c r="E161" s="1"/>
      <c r="F161" s="1"/>
      <c r="G161" s="1"/>
      <c r="H161" s="1"/>
      <c r="I161" s="1"/>
    </row>
    <row r="162" spans="1:9">
      <c r="A162" s="1"/>
      <c r="B162" s="1"/>
      <c r="C162" s="1"/>
      <c r="D162" s="1"/>
      <c r="E162" s="1"/>
      <c r="F162" s="1"/>
      <c r="G162" s="1"/>
      <c r="H162" s="1"/>
      <c r="I162" s="1"/>
    </row>
    <row r="163" spans="1:9">
      <c r="A163" s="1"/>
      <c r="B163" s="1"/>
      <c r="C163" s="1"/>
      <c r="D163" s="1"/>
      <c r="E163" s="1"/>
      <c r="F163" s="1"/>
      <c r="G163" s="1"/>
      <c r="H163" s="1"/>
      <c r="I163" s="1"/>
    </row>
    <row r="164" spans="1:9">
      <c r="A164" s="1"/>
      <c r="B164" s="1"/>
      <c r="C164" s="1"/>
      <c r="D164" s="1"/>
      <c r="E164" s="1"/>
      <c r="F164" s="1"/>
      <c r="G164" s="1"/>
      <c r="H164" s="1"/>
      <c r="I164" s="1"/>
    </row>
    <row r="165" spans="1:9">
      <c r="A165" s="1"/>
      <c r="B165" s="1"/>
      <c r="C165" s="1"/>
      <c r="D165" s="1"/>
      <c r="E165" s="1"/>
      <c r="F165" s="1"/>
      <c r="G165" s="1"/>
      <c r="H165" s="1"/>
      <c r="I165" s="1"/>
    </row>
    <row r="166" spans="1:9">
      <c r="A166" s="1"/>
      <c r="B166" s="1"/>
      <c r="C166" s="1"/>
      <c r="D166" s="1"/>
      <c r="E166" s="1"/>
      <c r="F166" s="1"/>
      <c r="G166" s="1"/>
      <c r="H166" s="1"/>
      <c r="I166" s="1"/>
    </row>
    <row r="167" spans="1:9">
      <c r="A167" s="1"/>
      <c r="B167" s="1"/>
      <c r="C167" s="1"/>
      <c r="D167" s="1"/>
      <c r="E167" s="1"/>
      <c r="F167" s="1"/>
      <c r="G167" s="1"/>
      <c r="H167" s="1"/>
      <c r="I167" s="1"/>
    </row>
    <row r="168" spans="1:9">
      <c r="A168" s="1"/>
      <c r="B168" s="1"/>
      <c r="C168" s="1"/>
      <c r="D168" s="1"/>
      <c r="E168" s="1"/>
      <c r="F168" s="1"/>
      <c r="G168" s="1"/>
      <c r="H168" s="1"/>
      <c r="I168" s="1"/>
    </row>
    <row r="169" spans="1:9">
      <c r="A169" s="1"/>
      <c r="B169" s="1"/>
      <c r="C169" s="1"/>
      <c r="D169" s="1"/>
      <c r="E169" s="1"/>
      <c r="F169" s="1"/>
      <c r="G169" s="1"/>
      <c r="H169" s="1"/>
      <c r="I169" s="1"/>
    </row>
    <row r="170" spans="1:9">
      <c r="A170" s="1"/>
      <c r="B170" s="1"/>
      <c r="C170" s="1"/>
      <c r="D170" s="1"/>
      <c r="E170" s="1"/>
      <c r="F170" s="1"/>
      <c r="G170" s="1"/>
      <c r="H170" s="1"/>
      <c r="I170" s="1"/>
    </row>
    <row r="171" spans="1:9">
      <c r="A171" s="1"/>
      <c r="B171" s="1"/>
      <c r="C171" s="1"/>
      <c r="D171" s="1"/>
      <c r="E171" s="1"/>
      <c r="F171" s="1"/>
      <c r="G171" s="1"/>
      <c r="H171" s="1"/>
      <c r="I171" s="1"/>
    </row>
    <row r="172" spans="1:9">
      <c r="A172" s="1"/>
      <c r="B172" s="1"/>
      <c r="C172" s="1"/>
      <c r="D172" s="1"/>
      <c r="E172" s="1"/>
      <c r="F172" s="1"/>
      <c r="G172" s="1"/>
      <c r="H172" s="1"/>
      <c r="I172" s="1"/>
    </row>
    <row r="173" spans="1:9">
      <c r="A173" s="1"/>
      <c r="B173" s="1"/>
      <c r="C173" s="1"/>
      <c r="D173" s="1"/>
      <c r="E173" s="1"/>
      <c r="F173" s="1"/>
      <c r="G173" s="1"/>
      <c r="H173" s="1"/>
      <c r="I173" s="1"/>
    </row>
    <row r="174" spans="1:9">
      <c r="A174" s="1"/>
      <c r="B174" s="1"/>
      <c r="C174" s="1"/>
      <c r="D174" s="1"/>
      <c r="E174" s="1"/>
      <c r="F174" s="1"/>
      <c r="G174" s="1"/>
      <c r="H174" s="1"/>
      <c r="I174" s="1"/>
    </row>
    <row r="175" spans="1:9">
      <c r="A175" s="1"/>
      <c r="B175" s="1"/>
      <c r="C175" s="1"/>
      <c r="D175" s="1"/>
      <c r="E175" s="1"/>
      <c r="F175" s="1"/>
      <c r="G175" s="1"/>
      <c r="H175" s="1"/>
      <c r="I175" s="1"/>
    </row>
    <row r="176" spans="1:9">
      <c r="A176" s="1"/>
      <c r="B176" s="1"/>
      <c r="C176" s="1"/>
      <c r="D176" s="1"/>
      <c r="E176" s="1"/>
      <c r="F176" s="1"/>
      <c r="G176" s="1"/>
      <c r="H176" s="1"/>
      <c r="I176" s="1"/>
    </row>
    <row r="177" spans="1:9">
      <c r="A177" s="1"/>
      <c r="B177" s="1"/>
      <c r="C177" s="1"/>
      <c r="D177" s="1"/>
      <c r="E177" s="1"/>
      <c r="F177" s="1"/>
      <c r="G177" s="1"/>
      <c r="H177" s="1"/>
      <c r="I177" s="1"/>
    </row>
    <row r="178" spans="1:9">
      <c r="A178" s="1"/>
      <c r="B178" s="1"/>
      <c r="C178" s="1"/>
      <c r="D178" s="1"/>
      <c r="E178" s="1"/>
      <c r="F178" s="1"/>
      <c r="G178" s="1"/>
      <c r="H178" s="1"/>
      <c r="I178" s="1"/>
    </row>
    <row r="179" spans="1:9">
      <c r="A179" s="1"/>
      <c r="B179" s="1"/>
      <c r="C179" s="1"/>
      <c r="D179" s="1"/>
      <c r="E179" s="1"/>
      <c r="F179" s="1"/>
      <c r="G179" s="1"/>
      <c r="H179" s="1"/>
      <c r="I179" s="1"/>
    </row>
    <row r="180" spans="1:9">
      <c r="A180" s="1"/>
      <c r="B180" s="1"/>
      <c r="C180" s="1"/>
      <c r="D180" s="1"/>
      <c r="E180" s="1"/>
      <c r="F180" s="1"/>
      <c r="G180" s="1"/>
      <c r="H180" s="1"/>
      <c r="I180" s="1"/>
    </row>
    <row r="181" spans="1:9">
      <c r="A181" s="1"/>
      <c r="B181" s="1"/>
      <c r="C181" s="1"/>
      <c r="D181" s="1"/>
      <c r="E181" s="1"/>
      <c r="F181" s="1"/>
      <c r="G181" s="1"/>
      <c r="H181" s="1"/>
      <c r="I181" s="1"/>
    </row>
    <row r="182" spans="1:9">
      <c r="A182" s="1"/>
      <c r="B182" s="1"/>
      <c r="C182" s="1"/>
      <c r="D182" s="1"/>
      <c r="E182" s="1"/>
      <c r="F182" s="1"/>
      <c r="G182" s="1"/>
      <c r="H182" s="1"/>
      <c r="I182" s="1"/>
    </row>
    <row r="183" spans="1:9">
      <c r="A183" s="1"/>
      <c r="B183" s="1"/>
      <c r="C183" s="1"/>
      <c r="D183" s="1"/>
      <c r="E183" s="1"/>
      <c r="F183" s="1"/>
      <c r="G183" s="1"/>
      <c r="H183" s="1"/>
      <c r="I183" s="1"/>
    </row>
    <row r="184" spans="1:9">
      <c r="A184" s="1"/>
      <c r="B184" s="1"/>
      <c r="C184" s="1"/>
      <c r="D184" s="1"/>
      <c r="E184" s="1"/>
      <c r="F184" s="1"/>
      <c r="G184" s="1"/>
      <c r="H184" s="1"/>
      <c r="I184" s="1"/>
    </row>
    <row r="185" spans="1:9">
      <c r="A185" s="1"/>
      <c r="B185" s="1"/>
      <c r="C185" s="1"/>
      <c r="D185" s="1"/>
      <c r="E185" s="1"/>
      <c r="F185" s="1"/>
      <c r="G185" s="1"/>
      <c r="H185" s="1"/>
      <c r="I185" s="1"/>
    </row>
    <row r="186" spans="1:9">
      <c r="A186" s="1"/>
      <c r="B186" s="1"/>
      <c r="C186" s="1"/>
      <c r="D186" s="1"/>
      <c r="E186" s="1"/>
      <c r="F186" s="1"/>
      <c r="G186" s="1"/>
      <c r="H186" s="1"/>
      <c r="I186" s="1"/>
    </row>
    <row r="187" spans="1:9">
      <c r="A187" s="1"/>
      <c r="B187" s="1"/>
      <c r="C187" s="1"/>
      <c r="D187" s="1"/>
      <c r="E187" s="1"/>
      <c r="F187" s="1"/>
      <c r="G187" s="1"/>
      <c r="H187" s="1"/>
      <c r="I187" s="1"/>
    </row>
    <row r="188" spans="1:9">
      <c r="A188" s="1"/>
      <c r="B188" s="1"/>
      <c r="C188" s="1"/>
      <c r="D188" s="1"/>
      <c r="E188" s="1"/>
      <c r="F188" s="1"/>
      <c r="G188" s="1"/>
      <c r="H188" s="1"/>
      <c r="I188" s="1"/>
    </row>
    <row r="189" spans="1:9">
      <c r="A189" s="1"/>
      <c r="B189" s="1"/>
      <c r="C189" s="1"/>
      <c r="D189" s="1"/>
      <c r="E189" s="1"/>
      <c r="F189" s="1"/>
      <c r="G189" s="1"/>
      <c r="H189" s="1"/>
      <c r="I189" s="1"/>
    </row>
    <row r="190" spans="1:9">
      <c r="A190" s="1"/>
      <c r="B190" s="1"/>
      <c r="C190" s="1"/>
      <c r="D190" s="1"/>
      <c r="E190" s="1"/>
      <c r="F190" s="1"/>
      <c r="G190" s="1"/>
      <c r="H190" s="1"/>
      <c r="I190" s="1"/>
    </row>
    <row r="191" spans="1:9">
      <c r="A191" s="1"/>
      <c r="B191" s="1"/>
      <c r="C191" s="1"/>
      <c r="D191" s="1"/>
      <c r="E191" s="1"/>
      <c r="F191" s="1"/>
      <c r="G191" s="1"/>
      <c r="H191" s="1"/>
      <c r="I191" s="1"/>
    </row>
    <row r="192" spans="1:9">
      <c r="A192" s="1"/>
      <c r="B192" s="1"/>
      <c r="C192" s="1"/>
      <c r="D192" s="1"/>
      <c r="E192" s="1"/>
      <c r="F192" s="1"/>
      <c r="G192" s="1"/>
      <c r="H192" s="1"/>
      <c r="I192" s="1"/>
    </row>
    <row r="193" spans="1:9">
      <c r="A193" s="1"/>
      <c r="B193" s="1"/>
      <c r="C193" s="1"/>
      <c r="D193" s="1"/>
      <c r="E193" s="1"/>
      <c r="F193" s="1"/>
      <c r="G193" s="1"/>
      <c r="H193" s="1"/>
      <c r="I193" s="1"/>
    </row>
    <row r="194" spans="1:9">
      <c r="A194" s="1"/>
      <c r="B194" s="1"/>
      <c r="C194" s="1"/>
      <c r="D194" s="1"/>
      <c r="E194" s="1"/>
      <c r="F194" s="1"/>
      <c r="G194" s="1"/>
      <c r="H194" s="1"/>
      <c r="I194" s="1"/>
    </row>
    <row r="195" spans="1:9">
      <c r="A195" s="1"/>
      <c r="B195" s="1"/>
      <c r="C195" s="1"/>
      <c r="D195" s="1"/>
      <c r="E195" s="1"/>
      <c r="F195" s="1"/>
      <c r="G195" s="1"/>
      <c r="H195" s="1"/>
      <c r="I195" s="1"/>
    </row>
    <row r="196" spans="1:9">
      <c r="A196" s="1"/>
      <c r="B196" s="1"/>
      <c r="C196" s="1"/>
      <c r="D196" s="1"/>
      <c r="E196" s="1"/>
      <c r="F196" s="1"/>
      <c r="G196" s="1"/>
      <c r="H196" s="1"/>
      <c r="I196" s="1"/>
    </row>
    <row r="197" spans="1:9">
      <c r="A197" s="1"/>
      <c r="B197" s="1"/>
      <c r="C197" s="1"/>
      <c r="D197" s="1"/>
      <c r="E197" s="1"/>
      <c r="F197" s="1"/>
      <c r="G197" s="1"/>
      <c r="H197" s="1"/>
      <c r="I197" s="1"/>
    </row>
    <row r="198" spans="1:9">
      <c r="A198" s="1"/>
      <c r="B198" s="1"/>
      <c r="C198" s="1"/>
      <c r="D198" s="1"/>
      <c r="E198" s="1"/>
      <c r="F198" s="1"/>
      <c r="G198" s="1"/>
      <c r="H198" s="1"/>
      <c r="I198" s="1"/>
    </row>
    <row r="199" spans="1:9">
      <c r="A199" s="1"/>
      <c r="B199" s="1"/>
      <c r="C199" s="1"/>
      <c r="D199" s="1"/>
      <c r="E199" s="1"/>
      <c r="F199" s="1"/>
      <c r="G199" s="1"/>
      <c r="H199" s="1"/>
      <c r="I199" s="1"/>
    </row>
    <row r="200" spans="1:9">
      <c r="A200" s="1"/>
      <c r="B200" s="1"/>
      <c r="C200" s="1"/>
      <c r="D200" s="1"/>
      <c r="E200" s="1"/>
      <c r="F200" s="1"/>
      <c r="G200" s="1"/>
      <c r="H200" s="1"/>
      <c r="I200" s="1"/>
    </row>
    <row r="201" spans="1:9">
      <c r="A201" s="1"/>
      <c r="B201" s="1"/>
      <c r="C201" s="1"/>
      <c r="D201" s="1"/>
      <c r="E201" s="1"/>
      <c r="F201" s="1"/>
      <c r="G201" s="1"/>
      <c r="H201" s="1"/>
      <c r="I201" s="1"/>
    </row>
    <row r="202" spans="1:9">
      <c r="A202" s="1"/>
      <c r="B202" s="1"/>
      <c r="C202" s="1"/>
      <c r="D202" s="1"/>
      <c r="E202" s="1"/>
      <c r="F202" s="1"/>
      <c r="G202" s="1"/>
      <c r="H202" s="1"/>
      <c r="I202" s="1"/>
    </row>
    <row r="203" spans="1:9">
      <c r="A203" s="1"/>
      <c r="B203" s="1"/>
      <c r="C203" s="1"/>
      <c r="D203" s="1"/>
      <c r="E203" s="1"/>
      <c r="F203" s="1"/>
      <c r="G203" s="1"/>
      <c r="H203" s="1"/>
      <c r="I203" s="1"/>
    </row>
    <row r="204" spans="1:9">
      <c r="A204" s="1"/>
      <c r="B204" s="1"/>
      <c r="C204" s="1"/>
      <c r="D204" s="1"/>
      <c r="E204" s="1"/>
      <c r="F204" s="1"/>
      <c r="G204" s="1"/>
      <c r="H204" s="1"/>
      <c r="I204" s="1"/>
    </row>
    <row r="205" spans="1:9">
      <c r="A205" s="1"/>
      <c r="B205" s="1"/>
      <c r="C205" s="1"/>
      <c r="D205" s="1"/>
      <c r="E205" s="1"/>
      <c r="F205" s="1"/>
      <c r="G205" s="1"/>
      <c r="H205" s="1"/>
      <c r="I205" s="1"/>
    </row>
    <row r="206" spans="1:9">
      <c r="A206" s="1"/>
      <c r="B206" s="1"/>
      <c r="C206" s="1"/>
      <c r="D206" s="1"/>
      <c r="E206" s="1"/>
      <c r="F206" s="1"/>
      <c r="G206" s="1"/>
      <c r="H206" s="1"/>
      <c r="I206" s="1"/>
    </row>
    <row r="207" spans="1:9">
      <c r="A207" s="1"/>
      <c r="B207" s="1"/>
      <c r="C207" s="1"/>
      <c r="D207" s="1"/>
      <c r="E207" s="1"/>
      <c r="F207" s="1"/>
      <c r="G207" s="1"/>
      <c r="H207" s="1"/>
      <c r="I207" s="1"/>
    </row>
    <row r="208" spans="1:9">
      <c r="A208" s="1"/>
      <c r="B208" s="1"/>
      <c r="C208" s="1"/>
      <c r="D208" s="1"/>
      <c r="E208" s="1"/>
      <c r="F208" s="1"/>
      <c r="G208" s="1"/>
      <c r="H208" s="1"/>
      <c r="I208" s="1"/>
    </row>
    <row r="209" spans="1:9">
      <c r="A209" s="1"/>
      <c r="B209" s="1"/>
      <c r="C209" s="1"/>
      <c r="D209" s="1"/>
      <c r="E209" s="1"/>
      <c r="F209" s="1"/>
      <c r="G209" s="1"/>
      <c r="H209" s="1"/>
      <c r="I209" s="1"/>
    </row>
    <row r="210" spans="1:9">
      <c r="A210" s="1"/>
      <c r="B210" s="1"/>
      <c r="C210" s="1"/>
      <c r="D210" s="1"/>
      <c r="E210" s="1"/>
      <c r="F210" s="1"/>
      <c r="G210" s="1"/>
      <c r="H210" s="1"/>
      <c r="I210" s="1"/>
    </row>
    <row r="211" spans="1:9">
      <c r="A211" s="1"/>
      <c r="B211" s="1"/>
      <c r="C211" s="1"/>
      <c r="D211" s="1"/>
      <c r="E211" s="1"/>
      <c r="F211" s="1"/>
      <c r="G211" s="1"/>
      <c r="H211" s="1"/>
      <c r="I211" s="1"/>
    </row>
  </sheetData>
  <mergeCells count="77">
    <mergeCell ref="C44:G44"/>
    <mergeCell ref="A1:I1"/>
    <mergeCell ref="A2:I2"/>
    <mergeCell ref="A3:I3"/>
    <mergeCell ref="A4:I4"/>
    <mergeCell ref="A7:D7"/>
    <mergeCell ref="A13:D13"/>
    <mergeCell ref="A22:D22"/>
    <mergeCell ref="A21:D21"/>
    <mergeCell ref="B23:D23"/>
    <mergeCell ref="A24:B24"/>
    <mergeCell ref="C24:D24"/>
    <mergeCell ref="B14:D14"/>
    <mergeCell ref="B15:D15"/>
    <mergeCell ref="B16:D17"/>
    <mergeCell ref="B18:D18"/>
    <mergeCell ref="B19:D19"/>
    <mergeCell ref="B20:D20"/>
    <mergeCell ref="B25:D25"/>
    <mergeCell ref="B26:D27"/>
    <mergeCell ref="B28:D28"/>
    <mergeCell ref="B29:D29"/>
    <mergeCell ref="B30:D30"/>
    <mergeCell ref="F25:G25"/>
    <mergeCell ref="F26:G26"/>
    <mergeCell ref="H25:I26"/>
    <mergeCell ref="F27:G27"/>
    <mergeCell ref="F28:G28"/>
    <mergeCell ref="H27:I28"/>
    <mergeCell ref="F29:G29"/>
    <mergeCell ref="F30:G30"/>
    <mergeCell ref="H29:I30"/>
    <mergeCell ref="F18:I18"/>
    <mergeCell ref="F21:I21"/>
    <mergeCell ref="F20:G20"/>
    <mergeCell ref="H20:I20"/>
    <mergeCell ref="F23:I23"/>
    <mergeCell ref="F19:I19"/>
    <mergeCell ref="H22:I22"/>
    <mergeCell ref="G13:I13"/>
    <mergeCell ref="F14:I14"/>
    <mergeCell ref="F16:I16"/>
    <mergeCell ref="F17:G17"/>
    <mergeCell ref="H17:I17"/>
    <mergeCell ref="G15:I15"/>
    <mergeCell ref="F24:I24"/>
    <mergeCell ref="F22:G22"/>
    <mergeCell ref="A47:I47"/>
    <mergeCell ref="C45:I46"/>
    <mergeCell ref="B5:D5"/>
    <mergeCell ref="E5:F5"/>
    <mergeCell ref="G5:I5"/>
    <mergeCell ref="A6:I6"/>
    <mergeCell ref="A12:I12"/>
    <mergeCell ref="E13:E30"/>
    <mergeCell ref="A31:I31"/>
    <mergeCell ref="A41:B41"/>
    <mergeCell ref="A36:I36"/>
    <mergeCell ref="A38:I38"/>
    <mergeCell ref="A40:I40"/>
    <mergeCell ref="A42:I42"/>
    <mergeCell ref="C41:D41"/>
    <mergeCell ref="A35:I35"/>
    <mergeCell ref="A43:I43"/>
    <mergeCell ref="H9:I9"/>
    <mergeCell ref="F9:G9"/>
    <mergeCell ref="H10:I10"/>
    <mergeCell ref="H11:I11"/>
    <mergeCell ref="E7:E11"/>
    <mergeCell ref="E41:G41"/>
    <mergeCell ref="H41:I41"/>
    <mergeCell ref="E39:F39"/>
    <mergeCell ref="E37:F37"/>
    <mergeCell ref="B8:D8"/>
    <mergeCell ref="B9:D9"/>
    <mergeCell ref="B10:D10"/>
    <mergeCell ref="B11:D11"/>
  </mergeCells>
  <printOptions horizontalCentered="1" verticalCentered="1"/>
  <pageMargins left="0.23622047244094491" right="0.23622047244094491" top="0.19685039370078741" bottom="0.74803149606299213" header="0.31496062992125984" footer="0.31496062992125984"/>
  <pageSetup paperSize="9" orientation="portrait" cellComments="asDisplayed"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211"/>
  <sheetViews>
    <sheetView zoomScaleNormal="100" workbookViewId="0">
      <selection activeCell="A5" sqref="A5"/>
    </sheetView>
  </sheetViews>
  <sheetFormatPr defaultRowHeight="12.75"/>
  <cols>
    <col min="1" max="1" width="11.5703125" customWidth="1"/>
    <col min="2" max="2" width="14.5703125" customWidth="1"/>
    <col min="3" max="3" width="7.7109375" customWidth="1"/>
    <col min="4" max="4" width="16.85546875" customWidth="1"/>
    <col min="5" max="5" width="3.140625" customWidth="1"/>
    <col min="7" max="7" width="7.85546875" customWidth="1"/>
    <col min="9" max="9" width="16.42578125" customWidth="1"/>
  </cols>
  <sheetData>
    <row r="1" spans="1:63" ht="80.25" customHeight="1">
      <c r="A1" s="197"/>
      <c r="B1" s="198"/>
      <c r="C1" s="198"/>
      <c r="D1" s="198"/>
      <c r="E1" s="198"/>
      <c r="F1" s="198"/>
      <c r="G1" s="198"/>
      <c r="H1" s="198"/>
      <c r="I1" s="199"/>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row>
    <row r="2" spans="1:63" ht="16.5" customHeight="1">
      <c r="A2" s="200" t="s">
        <v>244</v>
      </c>
      <c r="B2" s="201"/>
      <c r="C2" s="201"/>
      <c r="D2" s="201"/>
      <c r="E2" s="201"/>
      <c r="F2" s="201"/>
      <c r="G2" s="201"/>
      <c r="H2" s="201"/>
      <c r="I2" s="202"/>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row>
    <row r="3" spans="1:63" ht="17.45" customHeight="1">
      <c r="A3" s="200" t="s">
        <v>0</v>
      </c>
      <c r="B3" s="201"/>
      <c r="C3" s="201"/>
      <c r="D3" s="201"/>
      <c r="E3" s="201"/>
      <c r="F3" s="201"/>
      <c r="G3" s="201"/>
      <c r="H3" s="201"/>
      <c r="I3" s="20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row>
    <row r="4" spans="1:63" s="1" customFormat="1" ht="20.100000000000001" customHeight="1" thickBot="1">
      <c r="A4" s="203" t="s">
        <v>230</v>
      </c>
      <c r="B4" s="204"/>
      <c r="C4" s="204"/>
      <c r="D4" s="204"/>
      <c r="E4" s="204"/>
      <c r="F4" s="204"/>
      <c r="G4" s="204"/>
      <c r="H4" s="204"/>
      <c r="I4" s="205"/>
    </row>
    <row r="5" spans="1:63" ht="24.75" customHeight="1" thickBot="1">
      <c r="A5" s="33" t="s">
        <v>92</v>
      </c>
      <c r="B5" s="206" t="s">
        <v>17</v>
      </c>
      <c r="C5" s="206"/>
      <c r="D5" s="206"/>
      <c r="E5" s="206" t="s">
        <v>93</v>
      </c>
      <c r="F5" s="206"/>
      <c r="G5" s="286">
        <v>44374</v>
      </c>
      <c r="H5" s="206"/>
      <c r="I5" s="207"/>
      <c r="J5" s="1"/>
    </row>
    <row r="6" spans="1:63" ht="8.1" customHeight="1" thickBot="1">
      <c r="A6" s="215"/>
      <c r="B6" s="216"/>
      <c r="C6" s="216"/>
      <c r="D6" s="216"/>
      <c r="E6" s="216"/>
      <c r="F6" s="216"/>
      <c r="G6" s="216"/>
      <c r="H6" s="216"/>
      <c r="I6" s="217"/>
      <c r="J6" s="1"/>
    </row>
    <row r="7" spans="1:63" s="6" customFormat="1" ht="15">
      <c r="A7" s="218" t="s">
        <v>94</v>
      </c>
      <c r="B7" s="219"/>
      <c r="C7" s="219"/>
      <c r="D7" s="219"/>
      <c r="E7" s="186"/>
      <c r="F7" s="3" t="s">
        <v>95</v>
      </c>
      <c r="G7" s="2"/>
      <c r="H7" s="2"/>
      <c r="I7" s="4"/>
      <c r="J7" s="5"/>
    </row>
    <row r="8" spans="1:63" s="6" customFormat="1" ht="14.25">
      <c r="A8" s="20" t="s">
        <v>96</v>
      </c>
      <c r="B8" s="220" t="s">
        <v>18</v>
      </c>
      <c r="C8" s="220"/>
      <c r="D8" s="220"/>
      <c r="E8" s="187"/>
      <c r="F8" s="8" t="s">
        <v>99</v>
      </c>
      <c r="G8" s="5"/>
      <c r="H8" s="5"/>
      <c r="I8" s="9"/>
      <c r="J8" s="5"/>
    </row>
    <row r="9" spans="1:63" s="6" customFormat="1" ht="15">
      <c r="A9" s="35" t="s">
        <v>97</v>
      </c>
      <c r="B9" s="220" t="s">
        <v>19</v>
      </c>
      <c r="C9" s="220"/>
      <c r="D9" s="220"/>
      <c r="E9" s="187"/>
      <c r="F9" s="183" t="s">
        <v>100</v>
      </c>
      <c r="G9" s="183"/>
      <c r="H9" s="184">
        <v>44342</v>
      </c>
      <c r="I9" s="185"/>
      <c r="J9" s="5"/>
    </row>
    <row r="10" spans="1:63" s="6" customFormat="1" ht="15">
      <c r="A10" s="35" t="s">
        <v>98</v>
      </c>
      <c r="B10" s="220" t="s">
        <v>20</v>
      </c>
      <c r="C10" s="220"/>
      <c r="D10" s="220"/>
      <c r="E10" s="187"/>
      <c r="F10" s="11" t="s">
        <v>101</v>
      </c>
      <c r="G10" s="5"/>
      <c r="H10" s="208">
        <v>44360</v>
      </c>
      <c r="I10" s="209"/>
      <c r="J10" s="5"/>
    </row>
    <row r="11" spans="1:63" s="6" customFormat="1" ht="15.75" thickBot="1">
      <c r="A11" s="23" t="s">
        <v>1</v>
      </c>
      <c r="B11" s="220" t="s">
        <v>2</v>
      </c>
      <c r="C11" s="220"/>
      <c r="D11" s="220"/>
      <c r="E11" s="188"/>
      <c r="F11" s="11" t="s">
        <v>229</v>
      </c>
      <c r="G11" s="13"/>
      <c r="H11" s="211">
        <v>44370</v>
      </c>
      <c r="I11" s="212"/>
      <c r="J11" s="5"/>
    </row>
    <row r="12" spans="1:63" s="6" customFormat="1" ht="8.1" customHeight="1" thickBot="1">
      <c r="A12" s="213"/>
      <c r="B12" s="186"/>
      <c r="C12" s="186"/>
      <c r="D12" s="186"/>
      <c r="E12" s="186"/>
      <c r="F12" s="186"/>
      <c r="G12" s="186"/>
      <c r="H12" s="186"/>
      <c r="I12" s="214"/>
      <c r="J12" s="5"/>
    </row>
    <row r="13" spans="1:63" s="6" customFormat="1" ht="15">
      <c r="A13" s="280" t="s">
        <v>206</v>
      </c>
      <c r="B13" s="281"/>
      <c r="C13" s="281"/>
      <c r="D13" s="282"/>
      <c r="E13" s="209"/>
      <c r="F13" s="14" t="s">
        <v>210</v>
      </c>
      <c r="G13" s="186">
        <f>'Applications-Form-RX Sosnová'!B36</f>
        <v>0</v>
      </c>
      <c r="H13" s="186"/>
      <c r="I13" s="214"/>
      <c r="J13" s="5"/>
    </row>
    <row r="14" spans="1:63" s="6" customFormat="1" ht="14.25">
      <c r="A14" s="7" t="s">
        <v>96</v>
      </c>
      <c r="B14" s="187">
        <f>'Applications-Form-RX Sosnová'!A14:E14</f>
        <v>0</v>
      </c>
      <c r="C14" s="187"/>
      <c r="D14" s="209"/>
      <c r="E14" s="209"/>
      <c r="F14" s="262"/>
      <c r="G14" s="187"/>
      <c r="H14" s="187"/>
      <c r="I14" s="209"/>
      <c r="J14" s="5"/>
    </row>
    <row r="15" spans="1:63" s="6" customFormat="1" ht="14.25">
      <c r="A15" s="7" t="s">
        <v>204</v>
      </c>
      <c r="B15" s="187">
        <f>'Applications-Form-RX Sosnová'!B20:D20</f>
        <v>0</v>
      </c>
      <c r="C15" s="187"/>
      <c r="D15" s="209"/>
      <c r="E15" s="209"/>
      <c r="F15" s="28" t="s">
        <v>211</v>
      </c>
      <c r="G15" s="187">
        <f>'Applications-Form-RX Sosnová'!B39</f>
        <v>0</v>
      </c>
      <c r="H15" s="187"/>
      <c r="I15" s="209"/>
      <c r="J15" s="5"/>
    </row>
    <row r="16" spans="1:63" s="6" customFormat="1" ht="14.25">
      <c r="A16" s="10" t="s">
        <v>97</v>
      </c>
      <c r="B16" s="275" t="str">
        <f>'Applications-Form-RX Sosnová'!F23</f>
        <v/>
      </c>
      <c r="C16" s="275"/>
      <c r="D16" s="276"/>
      <c r="E16" s="209"/>
      <c r="F16" s="262"/>
      <c r="G16" s="187"/>
      <c r="H16" s="187"/>
      <c r="I16" s="209"/>
      <c r="J16" s="5"/>
    </row>
    <row r="17" spans="1:10" s="6" customFormat="1" ht="14.25">
      <c r="A17" s="10"/>
      <c r="B17" s="275"/>
      <c r="C17" s="275"/>
      <c r="D17" s="276"/>
      <c r="E17" s="209"/>
      <c r="F17" s="246" t="s">
        <v>212</v>
      </c>
      <c r="G17" s="247"/>
      <c r="H17" s="187">
        <f>'Applications-Form-RX Sosnová'!B42</f>
        <v>0</v>
      </c>
      <c r="I17" s="209"/>
      <c r="J17" s="5"/>
    </row>
    <row r="18" spans="1:10" s="6" customFormat="1" ht="15">
      <c r="A18" s="27" t="s">
        <v>205</v>
      </c>
      <c r="B18" s="277">
        <f>'Applications-Form-RX Sosnová'!B27:D27</f>
        <v>0</v>
      </c>
      <c r="C18" s="277"/>
      <c r="D18" s="278"/>
      <c r="E18" s="209"/>
      <c r="F18" s="243"/>
      <c r="G18" s="244"/>
      <c r="H18" s="244"/>
      <c r="I18" s="245"/>
      <c r="J18" s="5"/>
    </row>
    <row r="19" spans="1:10" s="6" customFormat="1" ht="15">
      <c r="A19" s="7" t="s">
        <v>6</v>
      </c>
      <c r="B19" s="263">
        <f>'Applications-Form-RX Sosnová'!B30:D30</f>
        <v>0</v>
      </c>
      <c r="C19" s="263"/>
      <c r="D19" s="264"/>
      <c r="E19" s="209"/>
      <c r="F19" s="243" t="s">
        <v>213</v>
      </c>
      <c r="G19" s="244"/>
      <c r="H19" s="244"/>
      <c r="I19" s="245"/>
      <c r="J19" s="5"/>
    </row>
    <row r="20" spans="1:10" s="6" customFormat="1" ht="16.5" customHeight="1">
      <c r="A20" s="7" t="s">
        <v>5</v>
      </c>
      <c r="B20" s="273">
        <f>'Applications-Form-RX Sosnová'!B33:D33</f>
        <v>0</v>
      </c>
      <c r="C20" s="273"/>
      <c r="D20" s="274"/>
      <c r="E20" s="209"/>
      <c r="F20" s="246" t="s">
        <v>215</v>
      </c>
      <c r="G20" s="247"/>
      <c r="H20" s="187">
        <f>'Applications-Form-RX Sosnová'!F51</f>
        <v>0</v>
      </c>
      <c r="I20" s="209"/>
      <c r="J20" s="5"/>
    </row>
    <row r="21" spans="1:10" s="6" customFormat="1" ht="8.1" customHeight="1">
      <c r="A21" s="262"/>
      <c r="B21" s="187"/>
      <c r="C21" s="187"/>
      <c r="D21" s="209"/>
      <c r="E21" s="209"/>
      <c r="F21" s="262"/>
      <c r="G21" s="187"/>
      <c r="H21" s="187"/>
      <c r="I21" s="209"/>
      <c r="J21" s="5"/>
    </row>
    <row r="22" spans="1:10" s="6" customFormat="1" ht="15">
      <c r="A22" s="283" t="s">
        <v>207</v>
      </c>
      <c r="B22" s="284"/>
      <c r="C22" s="284"/>
      <c r="D22" s="285"/>
      <c r="E22" s="209"/>
      <c r="F22" s="246" t="s">
        <v>216</v>
      </c>
      <c r="G22" s="247"/>
      <c r="H22" s="187">
        <f>'Applications-Form-RX Sosnová'!B51</f>
        <v>0</v>
      </c>
      <c r="I22" s="209"/>
      <c r="J22" s="5"/>
    </row>
    <row r="23" spans="1:10" s="6" customFormat="1" ht="14.25">
      <c r="A23" s="7" t="s">
        <v>96</v>
      </c>
      <c r="B23" s="187">
        <f>'Applications-Form-RX Sosnová'!B14:D14</f>
        <v>0</v>
      </c>
      <c r="C23" s="187"/>
      <c r="D23" s="209"/>
      <c r="E23" s="209"/>
      <c r="F23" s="262"/>
      <c r="G23" s="187"/>
      <c r="H23" s="187"/>
      <c r="I23" s="209"/>
      <c r="J23" s="5"/>
    </row>
    <row r="24" spans="1:10" s="6" customFormat="1" ht="15">
      <c r="A24" s="246" t="s">
        <v>231</v>
      </c>
      <c r="B24" s="247"/>
      <c r="C24" s="208">
        <f>'Applications-Form-RX Sosnová'!B17</f>
        <v>0</v>
      </c>
      <c r="D24" s="271"/>
      <c r="E24" s="209"/>
      <c r="F24" s="243" t="s">
        <v>214</v>
      </c>
      <c r="G24" s="244"/>
      <c r="H24" s="244"/>
      <c r="I24" s="245"/>
      <c r="J24" s="5"/>
    </row>
    <row r="25" spans="1:10" s="6" customFormat="1" ht="14.25">
      <c r="A25" s="7" t="s">
        <v>204</v>
      </c>
      <c r="B25" s="187">
        <f>'Applications-Form-RX Sosnová'!B20:D20</f>
        <v>0</v>
      </c>
      <c r="C25" s="187"/>
      <c r="D25" s="209"/>
      <c r="E25" s="209"/>
      <c r="F25" s="267"/>
      <c r="G25" s="268"/>
      <c r="H25" s="187"/>
      <c r="I25" s="209"/>
      <c r="J25" s="5"/>
    </row>
    <row r="26" spans="1:10" s="6" customFormat="1" ht="14.25">
      <c r="A26" s="10" t="s">
        <v>97</v>
      </c>
      <c r="B26" s="275">
        <f>'Applications-Form-RX Sosnová'!B23</f>
        <v>0</v>
      </c>
      <c r="C26" s="275"/>
      <c r="D26" s="276"/>
      <c r="E26" s="209"/>
      <c r="F26" s="246" t="s">
        <v>215</v>
      </c>
      <c r="G26" s="247"/>
      <c r="H26" s="187"/>
      <c r="I26" s="209"/>
      <c r="J26" s="5"/>
    </row>
    <row r="27" spans="1:10" s="6" customFormat="1" ht="14.25">
      <c r="A27" s="10"/>
      <c r="B27" s="275"/>
      <c r="C27" s="275"/>
      <c r="D27" s="276"/>
      <c r="E27" s="209"/>
      <c r="F27" s="262"/>
      <c r="G27" s="187"/>
      <c r="H27" s="187"/>
      <c r="I27" s="209"/>
      <c r="J27" s="5"/>
    </row>
    <row r="28" spans="1:10" s="6" customFormat="1" ht="14.25">
      <c r="A28" s="27" t="s">
        <v>205</v>
      </c>
      <c r="B28" s="277">
        <f>'Applications-Form-RX Sosnová'!B27:D27</f>
        <v>0</v>
      </c>
      <c r="C28" s="277"/>
      <c r="D28" s="278"/>
      <c r="E28" s="209"/>
      <c r="F28" s="246" t="s">
        <v>216</v>
      </c>
      <c r="G28" s="247"/>
      <c r="H28" s="187"/>
      <c r="I28" s="209"/>
      <c r="J28" s="5"/>
    </row>
    <row r="29" spans="1:10" s="6" customFormat="1" ht="14.25">
      <c r="A29" s="27" t="s">
        <v>6</v>
      </c>
      <c r="B29" s="263">
        <f>'Applications-Form-RX Sosnová'!B30:D30</f>
        <v>0</v>
      </c>
      <c r="C29" s="263"/>
      <c r="D29" s="264"/>
      <c r="E29" s="209"/>
      <c r="F29" s="262"/>
      <c r="G29" s="187"/>
      <c r="H29" s="208">
        <f>'Applications-Form-RX Sosnová'!B54</f>
        <v>0</v>
      </c>
      <c r="I29" s="271"/>
      <c r="J29" s="5"/>
    </row>
    <row r="30" spans="1:10" s="6" customFormat="1" ht="15" thickBot="1">
      <c r="A30" s="12" t="s">
        <v>5</v>
      </c>
      <c r="B30" s="265">
        <f>'Applications-Form-RX Sosnová'!B33:D33</f>
        <v>0</v>
      </c>
      <c r="C30" s="265"/>
      <c r="D30" s="266"/>
      <c r="E30" s="212"/>
      <c r="F30" s="269" t="s">
        <v>217</v>
      </c>
      <c r="G30" s="270"/>
      <c r="H30" s="211"/>
      <c r="I30" s="272"/>
      <c r="J30" s="5"/>
    </row>
    <row r="31" spans="1:10" s="6" customFormat="1" ht="8.1" customHeight="1" thickBot="1">
      <c r="A31" s="255"/>
      <c r="B31" s="256"/>
      <c r="C31" s="256"/>
      <c r="D31" s="256"/>
      <c r="E31" s="256"/>
      <c r="F31" s="256"/>
      <c r="G31" s="256"/>
      <c r="H31" s="256"/>
      <c r="I31" s="257"/>
      <c r="J31" s="5"/>
    </row>
    <row r="32" spans="1:10" s="16" customFormat="1" ht="12" customHeight="1">
      <c r="A32" s="57" t="s">
        <v>3</v>
      </c>
      <c r="B32" s="58"/>
      <c r="C32" s="58"/>
      <c r="D32" s="58"/>
      <c r="E32" s="58"/>
      <c r="F32" s="58"/>
      <c r="G32" s="58"/>
      <c r="H32" s="58"/>
      <c r="I32" s="59"/>
      <c r="J32" s="15"/>
    </row>
    <row r="33" spans="1:10" s="16" customFormat="1" ht="14.25">
      <c r="A33" s="60"/>
      <c r="B33" s="61"/>
      <c r="C33" s="61"/>
      <c r="D33" s="61"/>
      <c r="E33" s="61"/>
      <c r="F33" s="61"/>
      <c r="G33" s="61"/>
      <c r="H33" s="61"/>
      <c r="I33" s="62"/>
      <c r="J33" s="15"/>
    </row>
    <row r="34" spans="1:10" s="16" customFormat="1" ht="15" thickBot="1">
      <c r="A34" s="63"/>
      <c r="B34" s="64"/>
      <c r="C34" s="64"/>
      <c r="D34" s="64"/>
      <c r="E34" s="64"/>
      <c r="F34" s="64"/>
      <c r="G34" s="64"/>
      <c r="H34" s="64"/>
      <c r="I34" s="65"/>
      <c r="J34" s="15"/>
    </row>
    <row r="35" spans="1:10" s="16" customFormat="1" ht="8.1" customHeight="1" thickBot="1">
      <c r="A35" s="236"/>
      <c r="B35" s="237"/>
      <c r="C35" s="237"/>
      <c r="D35" s="237"/>
      <c r="E35" s="237"/>
      <c r="F35" s="237"/>
      <c r="G35" s="237"/>
      <c r="H35" s="237"/>
      <c r="I35" s="238"/>
      <c r="J35" s="15"/>
    </row>
    <row r="36" spans="1:10" s="16" customFormat="1" ht="18.75" customHeight="1">
      <c r="A36" s="259"/>
      <c r="B36" s="260"/>
      <c r="C36" s="260"/>
      <c r="D36" s="260"/>
      <c r="E36" s="260"/>
      <c r="F36" s="260"/>
      <c r="G36" s="260"/>
      <c r="H36" s="260"/>
      <c r="I36" s="239"/>
      <c r="J36" s="15"/>
    </row>
    <row r="37" spans="1:10" s="16" customFormat="1" ht="14.25">
      <c r="A37" s="20" t="s">
        <v>218</v>
      </c>
      <c r="B37" s="30">
        <f>'Applications-Form-RX Sosnová'!F36</f>
        <v>0</v>
      </c>
      <c r="C37" s="15" t="s">
        <v>8</v>
      </c>
      <c r="D37" s="30">
        <f>'Applications-Form-RX Sosnová'!F39</f>
        <v>0</v>
      </c>
      <c r="E37" s="242" t="s">
        <v>219</v>
      </c>
      <c r="F37" s="242"/>
      <c r="G37" s="30">
        <f>'Applications-Form-RX Sosnová'!F42</f>
        <v>0</v>
      </c>
      <c r="H37" s="15" t="s">
        <v>220</v>
      </c>
      <c r="I37" s="31">
        <f>'Applications-Form-RX Sosnová'!I45</f>
        <v>0</v>
      </c>
      <c r="J37" s="15"/>
    </row>
    <row r="38" spans="1:10" s="16" customFormat="1" ht="14.25">
      <c r="A38" s="261"/>
      <c r="B38" s="235"/>
      <c r="C38" s="235"/>
      <c r="D38" s="235"/>
      <c r="E38" s="235"/>
      <c r="F38" s="235"/>
      <c r="G38" s="235"/>
      <c r="H38" s="235"/>
      <c r="I38" s="241"/>
      <c r="J38" s="15"/>
    </row>
    <row r="39" spans="1:10" s="16" customFormat="1" ht="14.25">
      <c r="A39" s="20" t="s">
        <v>9</v>
      </c>
      <c r="B39" s="30">
        <f>'Applications-Form-RX Sosnová'!D45</f>
        <v>0</v>
      </c>
      <c r="C39" s="15" t="s">
        <v>4</v>
      </c>
      <c r="D39" s="30">
        <f>'Applications-Form-RX Sosnová'!B45</f>
        <v>0</v>
      </c>
      <c r="E39" s="242" t="s">
        <v>221</v>
      </c>
      <c r="F39" s="242"/>
      <c r="G39" s="30">
        <f>'Applications-Form-RX Sosnová'!F45</f>
        <v>0</v>
      </c>
      <c r="H39" s="15"/>
      <c r="I39" s="21"/>
      <c r="J39" s="15"/>
    </row>
    <row r="40" spans="1:10" s="16" customFormat="1" ht="14.25">
      <c r="A40" s="261"/>
      <c r="B40" s="235"/>
      <c r="C40" s="235"/>
      <c r="D40" s="235"/>
      <c r="E40" s="235"/>
      <c r="F40" s="235"/>
      <c r="G40" s="235"/>
      <c r="H40" s="235"/>
      <c r="I40" s="241"/>
      <c r="J40" s="15"/>
    </row>
    <row r="41" spans="1:10" s="16" customFormat="1" ht="14.25">
      <c r="A41" s="258" t="s">
        <v>222</v>
      </c>
      <c r="B41" s="242"/>
      <c r="C41" s="235">
        <f>'Applications-Form-RX Sosnová'!B48</f>
        <v>0</v>
      </c>
      <c r="D41" s="235"/>
      <c r="E41" s="240" t="s">
        <v>223</v>
      </c>
      <c r="F41" s="240"/>
      <c r="G41" s="240"/>
      <c r="H41" s="235">
        <f>'Applications-Form-RX Sosnová'!F48</f>
        <v>0</v>
      </c>
      <c r="I41" s="241"/>
      <c r="J41" s="15"/>
    </row>
    <row r="42" spans="1:10" s="16" customFormat="1" ht="15" thickBot="1">
      <c r="A42" s="248"/>
      <c r="B42" s="249"/>
      <c r="C42" s="249"/>
      <c r="D42" s="249"/>
      <c r="E42" s="249"/>
      <c r="F42" s="249"/>
      <c r="G42" s="249"/>
      <c r="H42" s="249"/>
      <c r="I42" s="250"/>
      <c r="J42" s="15"/>
    </row>
    <row r="43" spans="1:10" s="15" customFormat="1" ht="8.1" customHeight="1" thickBot="1">
      <c r="A43" s="236"/>
      <c r="B43" s="237"/>
      <c r="C43" s="237"/>
      <c r="D43" s="237"/>
      <c r="E43" s="237"/>
      <c r="F43" s="237"/>
      <c r="G43" s="237"/>
      <c r="H43" s="237"/>
      <c r="I43" s="239"/>
    </row>
    <row r="44" spans="1:10" s="15" customFormat="1" ht="15" thickBot="1">
      <c r="A44" s="17" t="s">
        <v>224</v>
      </c>
      <c r="B44" s="29">
        <f>'Applications-Form-RX Sosnová'!F54</f>
        <v>0</v>
      </c>
      <c r="C44" s="279" t="s">
        <v>227</v>
      </c>
      <c r="D44" s="279"/>
      <c r="E44" s="279"/>
      <c r="F44" s="279"/>
      <c r="G44" s="279"/>
      <c r="H44" s="66" t="s">
        <v>228</v>
      </c>
      <c r="I44" s="71">
        <f>'Applications-Form-RX Sosnová'!I14</f>
        <v>0</v>
      </c>
    </row>
    <row r="45" spans="1:10" s="16" customFormat="1" ht="14.25">
      <c r="A45" s="20" t="s">
        <v>225</v>
      </c>
      <c r="B45" s="30">
        <f>'Applications-Form-RX Sosnová'!H54</f>
        <v>0</v>
      </c>
      <c r="C45" s="251">
        <f>'Applications-Form-RX Sosnová'!D56</f>
        <v>0</v>
      </c>
      <c r="D45" s="251"/>
      <c r="E45" s="251"/>
      <c r="F45" s="251"/>
      <c r="G45" s="251"/>
      <c r="H45" s="251"/>
      <c r="I45" s="252"/>
    </row>
    <row r="46" spans="1:10" s="16" customFormat="1" ht="15" thickBot="1">
      <c r="A46" s="23" t="s">
        <v>226</v>
      </c>
      <c r="B46" s="32">
        <f>'Applications-Form-RX Sosnová'!B56</f>
        <v>0</v>
      </c>
      <c r="C46" s="253"/>
      <c r="D46" s="253"/>
      <c r="E46" s="253"/>
      <c r="F46" s="253"/>
      <c r="G46" s="253"/>
      <c r="H46" s="253"/>
      <c r="I46" s="254"/>
    </row>
    <row r="47" spans="1:10" s="16" customFormat="1" ht="15" thickBot="1">
      <c r="A47" s="248"/>
      <c r="B47" s="249"/>
      <c r="C47" s="249"/>
      <c r="D47" s="249"/>
      <c r="E47" s="249"/>
      <c r="F47" s="249"/>
      <c r="G47" s="249"/>
      <c r="H47" s="249"/>
      <c r="I47" s="250"/>
    </row>
    <row r="48" spans="1:10" s="16" customFormat="1" ht="14.25">
      <c r="A48" s="17" t="s">
        <v>232</v>
      </c>
      <c r="B48" s="18"/>
      <c r="C48" s="18"/>
      <c r="D48" s="26"/>
      <c r="E48" s="18"/>
      <c r="F48" s="18"/>
      <c r="G48" s="18"/>
      <c r="H48" s="18"/>
      <c r="I48" s="19"/>
    </row>
    <row r="49" spans="1:9" s="16" customFormat="1" ht="14.25">
      <c r="A49" s="20" t="s">
        <v>233</v>
      </c>
      <c r="B49" s="15"/>
      <c r="C49" s="15"/>
      <c r="D49" s="1"/>
      <c r="E49" s="15"/>
      <c r="F49" s="15"/>
      <c r="G49" s="15"/>
      <c r="H49" s="15"/>
      <c r="I49" s="21"/>
    </row>
    <row r="50" spans="1:9" s="16" customFormat="1" ht="15" thickBot="1">
      <c r="A50" s="23" t="s">
        <v>234</v>
      </c>
      <c r="B50" s="24"/>
      <c r="C50" s="24"/>
      <c r="D50" s="24"/>
      <c r="E50" s="24"/>
      <c r="F50" s="24"/>
      <c r="G50" s="24"/>
      <c r="H50" s="24"/>
      <c r="I50" s="25"/>
    </row>
    <row r="51" spans="1:9">
      <c r="A51" s="1"/>
      <c r="B51" s="1"/>
      <c r="C51" s="1"/>
      <c r="D51" s="1"/>
      <c r="E51" s="1"/>
      <c r="F51" s="1"/>
      <c r="G51" s="1"/>
      <c r="H51" s="1"/>
      <c r="I51" s="1"/>
    </row>
    <row r="52" spans="1:9">
      <c r="A52" s="1"/>
      <c r="B52" s="1"/>
      <c r="C52" s="1"/>
      <c r="D52" s="1"/>
      <c r="E52" s="1"/>
      <c r="F52" s="1"/>
      <c r="G52" s="1"/>
      <c r="H52" s="1"/>
      <c r="I52" s="1"/>
    </row>
    <row r="53" spans="1:9">
      <c r="A53" s="1"/>
      <c r="B53" s="1"/>
      <c r="C53" s="1"/>
      <c r="D53" s="1"/>
      <c r="E53" s="1"/>
      <c r="F53" s="1"/>
      <c r="G53" s="1"/>
      <c r="H53" s="1"/>
      <c r="I53" s="1"/>
    </row>
    <row r="54" spans="1:9">
      <c r="A54" s="1"/>
      <c r="B54" s="1"/>
      <c r="C54" s="1"/>
      <c r="D54" s="1"/>
      <c r="E54" s="1"/>
      <c r="F54" s="1"/>
      <c r="G54" s="1"/>
      <c r="H54" s="1"/>
      <c r="I54" s="1"/>
    </row>
    <row r="55" spans="1:9">
      <c r="A55" s="1"/>
      <c r="B55" s="1"/>
      <c r="C55" s="1"/>
      <c r="D55" s="1"/>
      <c r="E55" s="1"/>
      <c r="F55" s="1"/>
      <c r="G55" s="1"/>
      <c r="H55" s="1"/>
      <c r="I55" s="1"/>
    </row>
    <row r="56" spans="1:9">
      <c r="A56" s="1"/>
      <c r="B56" s="1"/>
      <c r="C56" s="1"/>
      <c r="D56" s="1"/>
      <c r="E56" s="1"/>
      <c r="F56" s="1"/>
      <c r="G56" s="1"/>
      <c r="H56" s="1"/>
      <c r="I56" s="1"/>
    </row>
    <row r="57" spans="1:9">
      <c r="A57" s="1"/>
      <c r="B57" s="1"/>
      <c r="C57" s="1"/>
      <c r="D57" s="1"/>
      <c r="E57" s="1"/>
      <c r="F57" s="1"/>
      <c r="G57" s="1"/>
      <c r="H57" s="1"/>
      <c r="I57" s="1"/>
    </row>
    <row r="58" spans="1:9">
      <c r="A58" s="1"/>
      <c r="B58" s="1"/>
      <c r="C58" s="1"/>
      <c r="D58" s="1"/>
      <c r="E58" s="1"/>
      <c r="F58" s="1"/>
      <c r="G58" s="1"/>
      <c r="H58" s="1"/>
      <c r="I58" s="1"/>
    </row>
    <row r="59" spans="1:9">
      <c r="A59" s="1"/>
      <c r="B59" s="1"/>
      <c r="C59" s="1"/>
      <c r="D59" s="1"/>
      <c r="E59" s="1"/>
      <c r="F59" s="1"/>
      <c r="G59" s="1"/>
      <c r="H59" s="1"/>
      <c r="I59" s="1"/>
    </row>
    <row r="60" spans="1:9">
      <c r="A60" s="1"/>
      <c r="B60" s="1"/>
      <c r="C60" s="1"/>
      <c r="D60" s="1"/>
      <c r="E60" s="1"/>
      <c r="F60" s="1"/>
      <c r="G60" s="1"/>
      <c r="H60" s="1"/>
      <c r="I60" s="1"/>
    </row>
    <row r="61" spans="1:9">
      <c r="A61" s="1"/>
      <c r="B61" s="1"/>
      <c r="C61" s="1"/>
      <c r="D61" s="1"/>
      <c r="E61" s="1"/>
      <c r="F61" s="1"/>
      <c r="G61" s="1"/>
      <c r="H61" s="1"/>
      <c r="I61" s="1"/>
    </row>
    <row r="62" spans="1:9">
      <c r="A62" s="1"/>
      <c r="B62" s="1"/>
      <c r="C62" s="1"/>
      <c r="D62" s="1"/>
      <c r="E62" s="1"/>
      <c r="F62" s="1"/>
      <c r="G62" s="1"/>
      <c r="H62" s="1"/>
      <c r="I62" s="1"/>
    </row>
    <row r="63" spans="1:9">
      <c r="A63" s="1"/>
      <c r="B63" s="1"/>
      <c r="C63" s="1"/>
      <c r="D63" s="1"/>
      <c r="E63" s="1"/>
      <c r="F63" s="1"/>
      <c r="G63" s="1"/>
      <c r="H63" s="1"/>
      <c r="I63" s="1"/>
    </row>
    <row r="64" spans="1:9">
      <c r="A64" s="1"/>
      <c r="B64" s="1"/>
      <c r="C64" s="1"/>
      <c r="D64" s="1"/>
      <c r="E64" s="1"/>
      <c r="F64" s="1"/>
      <c r="G64" s="1"/>
      <c r="H64" s="1"/>
      <c r="I64" s="1"/>
    </row>
    <row r="65" spans="1:9">
      <c r="A65" s="1"/>
      <c r="B65" s="1"/>
      <c r="C65" s="1"/>
      <c r="D65" s="1"/>
      <c r="E65" s="1"/>
      <c r="F65" s="1"/>
      <c r="G65" s="1"/>
      <c r="H65" s="1"/>
      <c r="I65" s="1"/>
    </row>
    <row r="66" spans="1:9">
      <c r="A66" s="1"/>
      <c r="B66" s="1"/>
      <c r="C66" s="1"/>
      <c r="D66" s="1"/>
      <c r="E66" s="1"/>
      <c r="F66" s="1"/>
      <c r="G66" s="1"/>
      <c r="H66" s="1"/>
      <c r="I66" s="1"/>
    </row>
    <row r="67" spans="1:9">
      <c r="A67" s="1"/>
      <c r="B67" s="1"/>
      <c r="C67" s="1"/>
      <c r="D67" s="1"/>
      <c r="E67" s="1"/>
      <c r="F67" s="1"/>
      <c r="G67" s="1"/>
      <c r="H67" s="1"/>
      <c r="I67" s="1"/>
    </row>
    <row r="68" spans="1:9">
      <c r="A68" s="1"/>
      <c r="B68" s="1"/>
      <c r="C68" s="1"/>
      <c r="D68" s="1"/>
      <c r="E68" s="1"/>
      <c r="F68" s="1"/>
      <c r="G68" s="1"/>
      <c r="H68" s="1"/>
      <c r="I68" s="1"/>
    </row>
    <row r="69" spans="1:9">
      <c r="A69" s="1"/>
      <c r="B69" s="1"/>
      <c r="C69" s="1"/>
      <c r="D69" s="1"/>
      <c r="E69" s="1"/>
      <c r="F69" s="1"/>
      <c r="G69" s="1"/>
      <c r="H69" s="1"/>
      <c r="I69" s="1"/>
    </row>
    <row r="70" spans="1:9">
      <c r="A70" s="1"/>
      <c r="B70" s="1"/>
      <c r="C70" s="1"/>
      <c r="D70" s="1"/>
      <c r="E70" s="1"/>
      <c r="F70" s="1"/>
      <c r="G70" s="1"/>
      <c r="H70" s="1"/>
      <c r="I70" s="1"/>
    </row>
    <row r="71" spans="1:9">
      <c r="A71" s="1"/>
      <c r="B71" s="1"/>
      <c r="C71" s="1"/>
      <c r="D71" s="1"/>
      <c r="E71" s="1"/>
      <c r="F71" s="1"/>
      <c r="G71" s="1"/>
      <c r="H71" s="1"/>
      <c r="I71" s="1"/>
    </row>
    <row r="72" spans="1:9">
      <c r="A72" s="1"/>
      <c r="B72" s="1"/>
      <c r="C72" s="1"/>
      <c r="D72" s="1"/>
      <c r="E72" s="1"/>
      <c r="F72" s="1"/>
      <c r="G72" s="1"/>
      <c r="H72" s="1"/>
      <c r="I72" s="1"/>
    </row>
    <row r="73" spans="1:9">
      <c r="A73" s="1"/>
      <c r="B73" s="1"/>
      <c r="C73" s="1"/>
      <c r="D73" s="1"/>
      <c r="E73" s="1"/>
      <c r="F73" s="1"/>
      <c r="G73" s="1"/>
      <c r="H73" s="1"/>
      <c r="I73" s="1"/>
    </row>
    <row r="74" spans="1:9">
      <c r="A74" s="1"/>
      <c r="B74" s="1"/>
      <c r="C74" s="1"/>
      <c r="D74" s="1"/>
      <c r="E74" s="1"/>
      <c r="F74" s="1"/>
      <c r="G74" s="1"/>
      <c r="H74" s="1"/>
      <c r="I74" s="1"/>
    </row>
    <row r="75" spans="1:9">
      <c r="A75" s="1"/>
      <c r="B75" s="1"/>
      <c r="C75" s="1"/>
      <c r="D75" s="1"/>
      <c r="E75" s="1"/>
      <c r="F75" s="1"/>
      <c r="G75" s="1"/>
      <c r="H75" s="1"/>
      <c r="I75" s="1"/>
    </row>
    <row r="76" spans="1:9">
      <c r="A76" s="1"/>
      <c r="B76" s="1"/>
      <c r="C76" s="1"/>
      <c r="D76" s="1"/>
      <c r="E76" s="1"/>
      <c r="F76" s="1"/>
      <c r="G76" s="1"/>
      <c r="H76" s="1"/>
      <c r="I76" s="1"/>
    </row>
    <row r="77" spans="1:9">
      <c r="A77" s="1"/>
      <c r="B77" s="1"/>
      <c r="C77" s="1"/>
      <c r="D77" s="1"/>
      <c r="E77" s="1"/>
      <c r="F77" s="1"/>
      <c r="G77" s="1"/>
      <c r="H77" s="1"/>
      <c r="I77" s="1"/>
    </row>
    <row r="78" spans="1:9">
      <c r="A78" s="1"/>
      <c r="B78" s="1"/>
      <c r="C78" s="1"/>
      <c r="D78" s="1"/>
      <c r="E78" s="1"/>
      <c r="F78" s="1"/>
      <c r="G78" s="1"/>
      <c r="H78" s="1"/>
      <c r="I78" s="1"/>
    </row>
    <row r="79" spans="1:9">
      <c r="A79" s="1"/>
      <c r="B79" s="1"/>
      <c r="C79" s="1"/>
      <c r="D79" s="1"/>
      <c r="E79" s="1"/>
      <c r="F79" s="1"/>
      <c r="G79" s="1"/>
      <c r="H79" s="1"/>
      <c r="I79" s="1"/>
    </row>
    <row r="80" spans="1:9">
      <c r="A80" s="1"/>
      <c r="B80" s="1"/>
      <c r="C80" s="1"/>
      <c r="D80" s="1"/>
      <c r="E80" s="1"/>
      <c r="F80" s="1"/>
      <c r="G80" s="1"/>
      <c r="H80" s="1"/>
      <c r="I80" s="1"/>
    </row>
    <row r="81" spans="1:9">
      <c r="A81" s="1"/>
      <c r="B81" s="1"/>
      <c r="C81" s="1"/>
      <c r="D81" s="1"/>
      <c r="E81" s="1"/>
      <c r="F81" s="1"/>
      <c r="G81" s="1"/>
      <c r="H81" s="1"/>
      <c r="I81" s="1"/>
    </row>
    <row r="82" spans="1:9">
      <c r="A82" s="1"/>
      <c r="B82" s="1"/>
      <c r="C82" s="1"/>
      <c r="D82" s="1"/>
      <c r="E82" s="1"/>
      <c r="F82" s="1"/>
      <c r="G82" s="1"/>
      <c r="H82" s="1"/>
      <c r="I82" s="1"/>
    </row>
    <row r="83" spans="1:9">
      <c r="A83" s="1"/>
      <c r="B83" s="1"/>
      <c r="C83" s="1"/>
      <c r="D83" s="1"/>
      <c r="E83" s="1"/>
      <c r="F83" s="1"/>
      <c r="G83" s="1"/>
      <c r="H83" s="1"/>
      <c r="I83" s="1"/>
    </row>
    <row r="84" spans="1:9">
      <c r="A84" s="1"/>
      <c r="B84" s="1"/>
      <c r="C84" s="1"/>
      <c r="D84" s="1"/>
      <c r="E84" s="1"/>
      <c r="F84" s="1"/>
      <c r="G84" s="1"/>
      <c r="H84" s="1"/>
      <c r="I84" s="1"/>
    </row>
    <row r="85" spans="1:9">
      <c r="A85" s="1"/>
      <c r="B85" s="1"/>
      <c r="C85" s="1"/>
      <c r="D85" s="1"/>
      <c r="E85" s="1"/>
      <c r="F85" s="1"/>
      <c r="G85" s="1"/>
      <c r="H85" s="1"/>
      <c r="I85" s="1"/>
    </row>
    <row r="86" spans="1:9">
      <c r="A86" s="1"/>
      <c r="B86" s="1"/>
      <c r="C86" s="1"/>
      <c r="D86" s="1"/>
      <c r="E86" s="1"/>
      <c r="F86" s="1"/>
      <c r="G86" s="1"/>
      <c r="H86" s="1"/>
      <c r="I86" s="1"/>
    </row>
    <row r="87" spans="1:9">
      <c r="A87" s="1"/>
      <c r="B87" s="1"/>
      <c r="C87" s="1"/>
      <c r="D87" s="1"/>
      <c r="E87" s="1"/>
      <c r="F87" s="1"/>
      <c r="G87" s="1"/>
      <c r="H87" s="1"/>
      <c r="I87" s="1"/>
    </row>
    <row r="88" spans="1:9">
      <c r="A88" s="1"/>
      <c r="B88" s="1"/>
      <c r="C88" s="1"/>
      <c r="D88" s="1"/>
      <c r="E88" s="1"/>
      <c r="F88" s="1"/>
      <c r="G88" s="1"/>
      <c r="H88" s="1"/>
      <c r="I88" s="1"/>
    </row>
    <row r="89" spans="1:9">
      <c r="A89" s="1"/>
      <c r="B89" s="1"/>
      <c r="C89" s="1"/>
      <c r="D89" s="1"/>
      <c r="E89" s="1"/>
      <c r="F89" s="1"/>
      <c r="G89" s="1"/>
      <c r="H89" s="1"/>
      <c r="I89" s="1"/>
    </row>
    <row r="90" spans="1:9">
      <c r="A90" s="1"/>
      <c r="B90" s="1"/>
      <c r="C90" s="1"/>
      <c r="D90" s="1"/>
      <c r="E90" s="1"/>
      <c r="F90" s="1"/>
      <c r="G90" s="1"/>
      <c r="H90" s="1"/>
      <c r="I90" s="1"/>
    </row>
    <row r="91" spans="1:9">
      <c r="A91" s="1"/>
      <c r="B91" s="1"/>
      <c r="C91" s="1"/>
      <c r="D91" s="1"/>
      <c r="E91" s="1"/>
      <c r="F91" s="1"/>
      <c r="G91" s="1"/>
      <c r="H91" s="1"/>
      <c r="I91" s="1"/>
    </row>
    <row r="92" spans="1:9">
      <c r="A92" s="1"/>
      <c r="B92" s="1"/>
      <c r="C92" s="1"/>
      <c r="D92" s="1"/>
      <c r="E92" s="1"/>
      <c r="F92" s="1"/>
      <c r="G92" s="1"/>
      <c r="H92" s="1"/>
      <c r="I92" s="1"/>
    </row>
    <row r="93" spans="1:9">
      <c r="A93" s="1"/>
      <c r="B93" s="1"/>
      <c r="C93" s="1"/>
      <c r="D93" s="1"/>
      <c r="E93" s="1"/>
      <c r="F93" s="1"/>
      <c r="G93" s="1"/>
      <c r="H93" s="1"/>
      <c r="I93" s="1"/>
    </row>
    <row r="94" spans="1:9">
      <c r="A94" s="1"/>
      <c r="B94" s="1"/>
      <c r="C94" s="1"/>
      <c r="D94" s="1"/>
      <c r="E94" s="1"/>
      <c r="F94" s="1"/>
      <c r="G94" s="1"/>
      <c r="H94" s="1"/>
      <c r="I94" s="1"/>
    </row>
    <row r="95" spans="1:9">
      <c r="A95" s="1"/>
      <c r="B95" s="1"/>
      <c r="C95" s="1"/>
      <c r="D95" s="1"/>
      <c r="E95" s="1"/>
      <c r="F95" s="1"/>
      <c r="G95" s="1"/>
      <c r="H95" s="1"/>
      <c r="I95" s="1"/>
    </row>
    <row r="96" spans="1:9">
      <c r="A96" s="1"/>
      <c r="B96" s="1"/>
      <c r="C96" s="1"/>
      <c r="D96" s="1"/>
      <c r="E96" s="1"/>
      <c r="F96" s="1"/>
      <c r="G96" s="1"/>
      <c r="H96" s="1"/>
      <c r="I96" s="1"/>
    </row>
    <row r="97" spans="1:9">
      <c r="A97" s="1"/>
      <c r="B97" s="1"/>
      <c r="C97" s="1"/>
      <c r="D97" s="1"/>
      <c r="E97" s="1"/>
      <c r="F97" s="1"/>
      <c r="G97" s="1"/>
      <c r="H97" s="1"/>
      <c r="I97" s="1"/>
    </row>
    <row r="98" spans="1:9">
      <c r="A98" s="1"/>
      <c r="B98" s="1"/>
      <c r="C98" s="1"/>
      <c r="D98" s="1"/>
      <c r="E98" s="1"/>
      <c r="F98" s="1"/>
      <c r="G98" s="1"/>
      <c r="H98" s="1"/>
      <c r="I98" s="1"/>
    </row>
    <row r="99" spans="1:9">
      <c r="A99" s="1"/>
      <c r="B99" s="1"/>
      <c r="C99" s="1"/>
      <c r="D99" s="1"/>
      <c r="E99" s="1"/>
      <c r="F99" s="1"/>
      <c r="G99" s="1"/>
      <c r="H99" s="1"/>
      <c r="I99" s="1"/>
    </row>
    <row r="100" spans="1:9">
      <c r="A100" s="1"/>
      <c r="B100" s="1"/>
      <c r="C100" s="1"/>
      <c r="D100" s="1"/>
      <c r="E100" s="1"/>
      <c r="F100" s="1"/>
      <c r="G100" s="1"/>
      <c r="H100" s="1"/>
      <c r="I100" s="1"/>
    </row>
    <row r="101" spans="1:9">
      <c r="A101" s="1"/>
      <c r="B101" s="1"/>
      <c r="C101" s="1"/>
      <c r="D101" s="1"/>
      <c r="E101" s="1"/>
      <c r="F101" s="1"/>
      <c r="G101" s="1"/>
      <c r="H101" s="1"/>
      <c r="I101" s="1"/>
    </row>
    <row r="102" spans="1:9">
      <c r="A102" s="1"/>
      <c r="B102" s="1"/>
      <c r="C102" s="1"/>
      <c r="D102" s="1"/>
      <c r="E102" s="1"/>
      <c r="F102" s="1"/>
      <c r="G102" s="1"/>
      <c r="H102" s="1"/>
      <c r="I102" s="1"/>
    </row>
    <row r="103" spans="1:9">
      <c r="A103" s="1"/>
      <c r="B103" s="1"/>
      <c r="C103" s="1"/>
      <c r="D103" s="1"/>
      <c r="E103" s="1"/>
      <c r="F103" s="1"/>
      <c r="G103" s="1"/>
      <c r="H103" s="1"/>
      <c r="I103" s="1"/>
    </row>
    <row r="104" spans="1:9">
      <c r="A104" s="1"/>
      <c r="B104" s="1"/>
      <c r="C104" s="1"/>
      <c r="D104" s="1"/>
      <c r="E104" s="1"/>
      <c r="F104" s="1"/>
      <c r="G104" s="1"/>
      <c r="H104" s="1"/>
      <c r="I104" s="1"/>
    </row>
    <row r="105" spans="1:9">
      <c r="A105" s="1"/>
      <c r="B105" s="1"/>
      <c r="C105" s="1"/>
      <c r="D105" s="1"/>
      <c r="E105" s="1"/>
      <c r="F105" s="1"/>
      <c r="G105" s="1"/>
      <c r="H105" s="1"/>
      <c r="I105" s="1"/>
    </row>
    <row r="106" spans="1:9">
      <c r="A106" s="1"/>
      <c r="B106" s="1"/>
      <c r="C106" s="1"/>
      <c r="D106" s="1"/>
      <c r="E106" s="1"/>
      <c r="F106" s="1"/>
      <c r="G106" s="1"/>
      <c r="H106" s="1"/>
      <c r="I106" s="1"/>
    </row>
    <row r="107" spans="1:9">
      <c r="A107" s="1"/>
      <c r="B107" s="1"/>
      <c r="C107" s="1"/>
      <c r="D107" s="1"/>
      <c r="E107" s="1"/>
      <c r="F107" s="1"/>
      <c r="G107" s="1"/>
      <c r="H107" s="1"/>
      <c r="I107" s="1"/>
    </row>
    <row r="108" spans="1:9">
      <c r="A108" s="1"/>
      <c r="B108" s="1"/>
      <c r="C108" s="1"/>
      <c r="D108" s="1"/>
      <c r="E108" s="1"/>
      <c r="F108" s="1"/>
      <c r="G108" s="1"/>
      <c r="H108" s="1"/>
      <c r="I108" s="1"/>
    </row>
    <row r="109" spans="1:9">
      <c r="A109" s="1"/>
      <c r="B109" s="1"/>
      <c r="C109" s="1"/>
      <c r="D109" s="1"/>
      <c r="E109" s="1"/>
      <c r="F109" s="1"/>
      <c r="G109" s="1"/>
      <c r="H109" s="1"/>
      <c r="I109" s="1"/>
    </row>
    <row r="110" spans="1:9">
      <c r="A110" s="1"/>
      <c r="B110" s="1"/>
      <c r="C110" s="1"/>
      <c r="D110" s="1"/>
      <c r="E110" s="1"/>
      <c r="F110" s="1"/>
      <c r="G110" s="1"/>
      <c r="H110" s="1"/>
      <c r="I110" s="1"/>
    </row>
    <row r="111" spans="1:9">
      <c r="A111" s="1"/>
      <c r="B111" s="1"/>
      <c r="C111" s="1"/>
      <c r="D111" s="1"/>
      <c r="E111" s="1"/>
      <c r="F111" s="1"/>
      <c r="G111" s="1"/>
      <c r="H111" s="1"/>
      <c r="I111" s="1"/>
    </row>
    <row r="112" spans="1:9">
      <c r="A112" s="1"/>
      <c r="B112" s="1"/>
      <c r="C112" s="1"/>
      <c r="D112" s="1"/>
      <c r="E112" s="1"/>
      <c r="F112" s="1"/>
      <c r="G112" s="1"/>
      <c r="H112" s="1"/>
      <c r="I112" s="1"/>
    </row>
    <row r="113" spans="1:9">
      <c r="A113" s="1"/>
      <c r="B113" s="1"/>
      <c r="C113" s="1"/>
      <c r="D113" s="1"/>
      <c r="E113" s="1"/>
      <c r="F113" s="1"/>
      <c r="G113" s="1"/>
      <c r="H113" s="1"/>
      <c r="I113" s="1"/>
    </row>
    <row r="114" spans="1:9">
      <c r="A114" s="1"/>
      <c r="B114" s="1"/>
      <c r="C114" s="1"/>
      <c r="D114" s="1"/>
      <c r="E114" s="1"/>
      <c r="F114" s="1"/>
      <c r="G114" s="1"/>
      <c r="H114" s="1"/>
      <c r="I114" s="1"/>
    </row>
    <row r="115" spans="1:9">
      <c r="A115" s="1"/>
      <c r="B115" s="1"/>
      <c r="C115" s="1"/>
      <c r="D115" s="1"/>
      <c r="E115" s="1"/>
      <c r="F115" s="1"/>
      <c r="G115" s="1"/>
      <c r="H115" s="1"/>
      <c r="I115" s="1"/>
    </row>
    <row r="116" spans="1:9">
      <c r="A116" s="1"/>
      <c r="B116" s="1"/>
      <c r="C116" s="1"/>
      <c r="D116" s="1"/>
      <c r="E116" s="1"/>
      <c r="F116" s="1"/>
      <c r="G116" s="1"/>
      <c r="H116" s="1"/>
      <c r="I116" s="1"/>
    </row>
    <row r="117" spans="1:9">
      <c r="A117" s="1"/>
      <c r="B117" s="1"/>
      <c r="C117" s="1"/>
      <c r="D117" s="1"/>
      <c r="E117" s="1"/>
      <c r="F117" s="1"/>
      <c r="G117" s="1"/>
      <c r="H117" s="1"/>
      <c r="I117" s="1"/>
    </row>
    <row r="118" spans="1:9">
      <c r="A118" s="1"/>
      <c r="B118" s="1"/>
      <c r="C118" s="1"/>
      <c r="D118" s="1"/>
      <c r="E118" s="1"/>
      <c r="F118" s="1"/>
      <c r="G118" s="1"/>
      <c r="H118" s="1"/>
      <c r="I118" s="1"/>
    </row>
    <row r="119" spans="1:9">
      <c r="A119" s="1"/>
      <c r="B119" s="1"/>
      <c r="C119" s="1"/>
      <c r="D119" s="1"/>
      <c r="E119" s="1"/>
      <c r="F119" s="1"/>
      <c r="G119" s="1"/>
      <c r="H119" s="1"/>
      <c r="I119" s="1"/>
    </row>
    <row r="120" spans="1:9">
      <c r="A120" s="1"/>
      <c r="B120" s="1"/>
      <c r="C120" s="1"/>
      <c r="D120" s="1"/>
      <c r="E120" s="1"/>
      <c r="F120" s="1"/>
      <c r="G120" s="1"/>
      <c r="H120" s="1"/>
      <c r="I120" s="1"/>
    </row>
    <row r="121" spans="1:9">
      <c r="A121" s="1"/>
      <c r="B121" s="1"/>
      <c r="C121" s="1"/>
      <c r="D121" s="1"/>
      <c r="E121" s="1"/>
      <c r="F121" s="1"/>
      <c r="G121" s="1"/>
      <c r="H121" s="1"/>
      <c r="I121" s="1"/>
    </row>
    <row r="122" spans="1:9">
      <c r="A122" s="1"/>
      <c r="B122" s="1"/>
      <c r="C122" s="1"/>
      <c r="D122" s="1"/>
      <c r="E122" s="1"/>
      <c r="F122" s="1"/>
      <c r="G122" s="1"/>
      <c r="H122" s="1"/>
      <c r="I122" s="1"/>
    </row>
    <row r="123" spans="1:9">
      <c r="A123" s="1"/>
      <c r="B123" s="1"/>
      <c r="C123" s="1"/>
      <c r="D123" s="1"/>
      <c r="E123" s="1"/>
      <c r="F123" s="1"/>
      <c r="G123" s="1"/>
      <c r="H123" s="1"/>
      <c r="I123" s="1"/>
    </row>
    <row r="124" spans="1:9">
      <c r="A124" s="1"/>
      <c r="B124" s="1"/>
      <c r="C124" s="1"/>
      <c r="D124" s="1"/>
      <c r="E124" s="1"/>
      <c r="F124" s="1"/>
      <c r="G124" s="1"/>
      <c r="H124" s="1"/>
      <c r="I124" s="1"/>
    </row>
    <row r="125" spans="1:9">
      <c r="A125" s="1"/>
      <c r="B125" s="1"/>
      <c r="C125" s="1"/>
      <c r="D125" s="1"/>
      <c r="E125" s="1"/>
      <c r="F125" s="1"/>
      <c r="G125" s="1"/>
      <c r="H125" s="1"/>
      <c r="I125" s="1"/>
    </row>
    <row r="126" spans="1:9">
      <c r="A126" s="1"/>
      <c r="B126" s="1"/>
      <c r="C126" s="1"/>
      <c r="D126" s="1"/>
      <c r="E126" s="1"/>
      <c r="F126" s="1"/>
      <c r="G126" s="1"/>
      <c r="H126" s="1"/>
      <c r="I126" s="1"/>
    </row>
    <row r="127" spans="1:9">
      <c r="A127" s="1"/>
      <c r="B127" s="1"/>
      <c r="C127" s="1"/>
      <c r="D127" s="1"/>
      <c r="E127" s="1"/>
      <c r="F127" s="1"/>
      <c r="G127" s="1"/>
      <c r="H127" s="1"/>
      <c r="I127" s="1"/>
    </row>
    <row r="128" spans="1:9">
      <c r="A128" s="1"/>
      <c r="B128" s="1"/>
      <c r="C128" s="1"/>
      <c r="D128" s="1"/>
      <c r="E128" s="1"/>
      <c r="F128" s="1"/>
      <c r="G128" s="1"/>
      <c r="H128" s="1"/>
      <c r="I128" s="1"/>
    </row>
    <row r="129" spans="1:9">
      <c r="A129" s="1"/>
      <c r="B129" s="1"/>
      <c r="C129" s="1"/>
      <c r="D129" s="1"/>
      <c r="E129" s="1"/>
      <c r="F129" s="1"/>
      <c r="G129" s="1"/>
      <c r="H129" s="1"/>
      <c r="I129" s="1"/>
    </row>
    <row r="130" spans="1:9">
      <c r="A130" s="1"/>
      <c r="B130" s="1"/>
      <c r="C130" s="1"/>
      <c r="D130" s="1"/>
      <c r="E130" s="1"/>
      <c r="F130" s="1"/>
      <c r="G130" s="1"/>
      <c r="H130" s="1"/>
      <c r="I130" s="1"/>
    </row>
    <row r="131" spans="1:9">
      <c r="A131" s="1"/>
      <c r="B131" s="1"/>
      <c r="C131" s="1"/>
      <c r="D131" s="1"/>
      <c r="E131" s="1"/>
      <c r="F131" s="1"/>
      <c r="G131" s="1"/>
      <c r="H131" s="1"/>
      <c r="I131" s="1"/>
    </row>
    <row r="132" spans="1:9">
      <c r="A132" s="1"/>
      <c r="B132" s="1"/>
      <c r="C132" s="1"/>
      <c r="D132" s="1"/>
      <c r="E132" s="1"/>
      <c r="F132" s="1"/>
      <c r="G132" s="1"/>
      <c r="H132" s="1"/>
      <c r="I132" s="1"/>
    </row>
    <row r="133" spans="1:9">
      <c r="A133" s="1"/>
      <c r="B133" s="1"/>
      <c r="C133" s="1"/>
      <c r="D133" s="1"/>
      <c r="E133" s="1"/>
      <c r="F133" s="1"/>
      <c r="G133" s="1"/>
      <c r="H133" s="1"/>
      <c r="I133" s="1"/>
    </row>
    <row r="134" spans="1:9">
      <c r="A134" s="1"/>
      <c r="B134" s="1"/>
      <c r="C134" s="1"/>
      <c r="D134" s="1"/>
      <c r="E134" s="1"/>
      <c r="F134" s="1"/>
      <c r="G134" s="1"/>
      <c r="H134" s="1"/>
      <c r="I134" s="1"/>
    </row>
    <row r="135" spans="1:9">
      <c r="A135" s="1"/>
      <c r="B135" s="1"/>
      <c r="C135" s="1"/>
      <c r="D135" s="1"/>
      <c r="E135" s="1"/>
      <c r="F135" s="1"/>
      <c r="G135" s="1"/>
      <c r="H135" s="1"/>
      <c r="I135" s="1"/>
    </row>
    <row r="136" spans="1:9">
      <c r="A136" s="1"/>
      <c r="B136" s="1"/>
      <c r="C136" s="1"/>
      <c r="D136" s="1"/>
      <c r="E136" s="1"/>
      <c r="F136" s="1"/>
      <c r="G136" s="1"/>
      <c r="H136" s="1"/>
      <c r="I136" s="1"/>
    </row>
    <row r="137" spans="1:9">
      <c r="A137" s="1"/>
      <c r="B137" s="1"/>
      <c r="C137" s="1"/>
      <c r="D137" s="1"/>
      <c r="E137" s="1"/>
      <c r="F137" s="1"/>
      <c r="G137" s="1"/>
      <c r="H137" s="1"/>
      <c r="I137" s="1"/>
    </row>
    <row r="138" spans="1:9">
      <c r="A138" s="1"/>
      <c r="B138" s="1"/>
      <c r="C138" s="1"/>
      <c r="D138" s="1"/>
      <c r="E138" s="1"/>
      <c r="F138" s="1"/>
      <c r="G138" s="1"/>
      <c r="H138" s="1"/>
      <c r="I138" s="1"/>
    </row>
    <row r="139" spans="1:9">
      <c r="A139" s="1"/>
      <c r="B139" s="1"/>
      <c r="C139" s="1"/>
      <c r="D139" s="1"/>
      <c r="E139" s="1"/>
      <c r="F139" s="1"/>
      <c r="G139" s="1"/>
      <c r="H139" s="1"/>
      <c r="I139" s="1"/>
    </row>
    <row r="140" spans="1:9">
      <c r="A140" s="1"/>
      <c r="B140" s="1"/>
      <c r="C140" s="1"/>
      <c r="D140" s="1"/>
      <c r="E140" s="1"/>
      <c r="F140" s="1"/>
      <c r="G140" s="1"/>
      <c r="H140" s="1"/>
      <c r="I140" s="1"/>
    </row>
    <row r="141" spans="1:9">
      <c r="A141" s="1"/>
      <c r="B141" s="1"/>
      <c r="C141" s="1"/>
      <c r="D141" s="1"/>
      <c r="E141" s="1"/>
      <c r="F141" s="1"/>
      <c r="G141" s="1"/>
      <c r="H141" s="1"/>
      <c r="I141" s="1"/>
    </row>
    <row r="142" spans="1:9">
      <c r="A142" s="1"/>
      <c r="B142" s="1"/>
      <c r="C142" s="1"/>
      <c r="D142" s="1"/>
      <c r="E142" s="1"/>
      <c r="F142" s="1"/>
      <c r="G142" s="1"/>
      <c r="H142" s="1"/>
      <c r="I142" s="1"/>
    </row>
    <row r="143" spans="1:9">
      <c r="A143" s="1"/>
      <c r="B143" s="1"/>
      <c r="C143" s="1"/>
      <c r="D143" s="1"/>
      <c r="E143" s="1"/>
      <c r="F143" s="1"/>
      <c r="G143" s="1"/>
      <c r="H143" s="1"/>
      <c r="I143" s="1"/>
    </row>
    <row r="144" spans="1:9">
      <c r="A144" s="1"/>
      <c r="B144" s="1"/>
      <c r="C144" s="1"/>
      <c r="D144" s="1"/>
      <c r="E144" s="1"/>
      <c r="F144" s="1"/>
      <c r="G144" s="1"/>
      <c r="H144" s="1"/>
      <c r="I144" s="1"/>
    </row>
    <row r="145" spans="1:9">
      <c r="A145" s="1"/>
      <c r="B145" s="1"/>
      <c r="C145" s="1"/>
      <c r="D145" s="1"/>
      <c r="E145" s="1"/>
      <c r="F145" s="1"/>
      <c r="G145" s="1"/>
      <c r="H145" s="1"/>
      <c r="I145" s="1"/>
    </row>
    <row r="146" spans="1:9">
      <c r="A146" s="1"/>
      <c r="B146" s="1"/>
      <c r="C146" s="1"/>
      <c r="D146" s="1"/>
      <c r="E146" s="1"/>
      <c r="F146" s="1"/>
      <c r="G146" s="1"/>
      <c r="H146" s="1"/>
      <c r="I146" s="1"/>
    </row>
    <row r="147" spans="1:9">
      <c r="A147" s="1"/>
      <c r="B147" s="1"/>
      <c r="C147" s="1"/>
      <c r="D147" s="1"/>
      <c r="E147" s="1"/>
      <c r="F147" s="1"/>
      <c r="G147" s="1"/>
      <c r="H147" s="1"/>
      <c r="I147" s="1"/>
    </row>
    <row r="148" spans="1:9">
      <c r="A148" s="1"/>
      <c r="B148" s="1"/>
      <c r="C148" s="1"/>
      <c r="D148" s="1"/>
      <c r="E148" s="1"/>
      <c r="F148" s="1"/>
      <c r="G148" s="1"/>
      <c r="H148" s="1"/>
      <c r="I148" s="1"/>
    </row>
    <row r="149" spans="1:9">
      <c r="A149" s="1"/>
      <c r="B149" s="1"/>
      <c r="C149" s="1"/>
      <c r="D149" s="1"/>
      <c r="E149" s="1"/>
      <c r="F149" s="1"/>
      <c r="G149" s="1"/>
      <c r="H149" s="1"/>
      <c r="I149" s="1"/>
    </row>
    <row r="150" spans="1:9">
      <c r="A150" s="1"/>
      <c r="B150" s="1"/>
      <c r="C150" s="1"/>
      <c r="D150" s="1"/>
      <c r="E150" s="1"/>
      <c r="F150" s="1"/>
      <c r="G150" s="1"/>
      <c r="H150" s="1"/>
      <c r="I150" s="1"/>
    </row>
    <row r="151" spans="1:9">
      <c r="A151" s="1"/>
      <c r="B151" s="1"/>
      <c r="C151" s="1"/>
      <c r="D151" s="1"/>
      <c r="E151" s="1"/>
      <c r="F151" s="1"/>
      <c r="G151" s="1"/>
      <c r="H151" s="1"/>
      <c r="I151" s="1"/>
    </row>
    <row r="152" spans="1:9">
      <c r="A152" s="1"/>
      <c r="B152" s="1"/>
      <c r="C152" s="1"/>
      <c r="D152" s="1"/>
      <c r="E152" s="1"/>
      <c r="F152" s="1"/>
      <c r="G152" s="1"/>
      <c r="H152" s="1"/>
      <c r="I152" s="1"/>
    </row>
    <row r="153" spans="1:9">
      <c r="A153" s="1"/>
      <c r="B153" s="1"/>
      <c r="C153" s="1"/>
      <c r="D153" s="1"/>
      <c r="E153" s="1"/>
      <c r="F153" s="1"/>
      <c r="G153" s="1"/>
      <c r="H153" s="1"/>
      <c r="I153" s="1"/>
    </row>
    <row r="154" spans="1:9">
      <c r="A154" s="1"/>
      <c r="B154" s="1"/>
      <c r="C154" s="1"/>
      <c r="D154" s="1"/>
      <c r="E154" s="1"/>
      <c r="F154" s="1"/>
      <c r="G154" s="1"/>
      <c r="H154" s="1"/>
      <c r="I154" s="1"/>
    </row>
    <row r="155" spans="1:9">
      <c r="A155" s="1"/>
      <c r="B155" s="1"/>
      <c r="C155" s="1"/>
      <c r="D155" s="1"/>
      <c r="E155" s="1"/>
      <c r="F155" s="1"/>
      <c r="G155" s="1"/>
      <c r="H155" s="1"/>
      <c r="I155" s="1"/>
    </row>
    <row r="156" spans="1:9">
      <c r="A156" s="1"/>
      <c r="B156" s="1"/>
      <c r="C156" s="1"/>
      <c r="D156" s="1"/>
      <c r="E156" s="1"/>
      <c r="F156" s="1"/>
      <c r="G156" s="1"/>
      <c r="H156" s="1"/>
      <c r="I156" s="1"/>
    </row>
    <row r="157" spans="1:9">
      <c r="A157" s="1"/>
      <c r="B157" s="1"/>
      <c r="C157" s="1"/>
      <c r="D157" s="1"/>
      <c r="E157" s="1"/>
      <c r="F157" s="1"/>
      <c r="G157" s="1"/>
      <c r="H157" s="1"/>
      <c r="I157" s="1"/>
    </row>
    <row r="158" spans="1:9">
      <c r="A158" s="1"/>
      <c r="B158" s="1"/>
      <c r="C158" s="1"/>
      <c r="D158" s="1"/>
      <c r="E158" s="1"/>
      <c r="F158" s="1"/>
      <c r="G158" s="1"/>
      <c r="H158" s="1"/>
      <c r="I158" s="1"/>
    </row>
    <row r="159" spans="1:9">
      <c r="A159" s="1"/>
      <c r="B159" s="1"/>
      <c r="C159" s="1"/>
      <c r="D159" s="1"/>
      <c r="E159" s="1"/>
      <c r="F159" s="1"/>
      <c r="G159" s="1"/>
      <c r="H159" s="1"/>
      <c r="I159" s="1"/>
    </row>
    <row r="160" spans="1:9">
      <c r="A160" s="1"/>
      <c r="B160" s="1"/>
      <c r="C160" s="1"/>
      <c r="D160" s="1"/>
      <c r="E160" s="1"/>
      <c r="F160" s="1"/>
      <c r="G160" s="1"/>
      <c r="H160" s="1"/>
      <c r="I160" s="1"/>
    </row>
    <row r="161" spans="1:9">
      <c r="A161" s="1"/>
      <c r="B161" s="1"/>
      <c r="C161" s="1"/>
      <c r="D161" s="1"/>
      <c r="E161" s="1"/>
      <c r="F161" s="1"/>
      <c r="G161" s="1"/>
      <c r="H161" s="1"/>
      <c r="I161" s="1"/>
    </row>
    <row r="162" spans="1:9">
      <c r="A162" s="1"/>
      <c r="B162" s="1"/>
      <c r="C162" s="1"/>
      <c r="D162" s="1"/>
      <c r="E162" s="1"/>
      <c r="F162" s="1"/>
      <c r="G162" s="1"/>
      <c r="H162" s="1"/>
      <c r="I162" s="1"/>
    </row>
    <row r="163" spans="1:9">
      <c r="A163" s="1"/>
      <c r="B163" s="1"/>
      <c r="C163" s="1"/>
      <c r="D163" s="1"/>
      <c r="E163" s="1"/>
      <c r="F163" s="1"/>
      <c r="G163" s="1"/>
      <c r="H163" s="1"/>
      <c r="I163" s="1"/>
    </row>
    <row r="164" spans="1:9">
      <c r="A164" s="1"/>
      <c r="B164" s="1"/>
      <c r="C164" s="1"/>
      <c r="D164" s="1"/>
      <c r="E164" s="1"/>
      <c r="F164" s="1"/>
      <c r="G164" s="1"/>
      <c r="H164" s="1"/>
      <c r="I164" s="1"/>
    </row>
    <row r="165" spans="1:9">
      <c r="A165" s="1"/>
      <c r="B165" s="1"/>
      <c r="C165" s="1"/>
      <c r="D165" s="1"/>
      <c r="E165" s="1"/>
      <c r="F165" s="1"/>
      <c r="G165" s="1"/>
      <c r="H165" s="1"/>
      <c r="I165" s="1"/>
    </row>
    <row r="166" spans="1:9">
      <c r="A166" s="1"/>
      <c r="B166" s="1"/>
      <c r="C166" s="1"/>
      <c r="D166" s="1"/>
      <c r="E166" s="1"/>
      <c r="F166" s="1"/>
      <c r="G166" s="1"/>
      <c r="H166" s="1"/>
      <c r="I166" s="1"/>
    </row>
    <row r="167" spans="1:9">
      <c r="A167" s="1"/>
      <c r="B167" s="1"/>
      <c r="C167" s="1"/>
      <c r="D167" s="1"/>
      <c r="E167" s="1"/>
      <c r="F167" s="1"/>
      <c r="G167" s="1"/>
      <c r="H167" s="1"/>
      <c r="I167" s="1"/>
    </row>
    <row r="168" spans="1:9">
      <c r="A168" s="1"/>
      <c r="B168" s="1"/>
      <c r="C168" s="1"/>
      <c r="D168" s="1"/>
      <c r="E168" s="1"/>
      <c r="F168" s="1"/>
      <c r="G168" s="1"/>
      <c r="H168" s="1"/>
      <c r="I168" s="1"/>
    </row>
    <row r="169" spans="1:9">
      <c r="A169" s="1"/>
      <c r="B169" s="1"/>
      <c r="C169" s="1"/>
      <c r="D169" s="1"/>
      <c r="E169" s="1"/>
      <c r="F169" s="1"/>
      <c r="G169" s="1"/>
      <c r="H169" s="1"/>
      <c r="I169" s="1"/>
    </row>
    <row r="170" spans="1:9">
      <c r="A170" s="1"/>
      <c r="B170" s="1"/>
      <c r="C170" s="1"/>
      <c r="D170" s="1"/>
      <c r="E170" s="1"/>
      <c r="F170" s="1"/>
      <c r="G170" s="1"/>
      <c r="H170" s="1"/>
      <c r="I170" s="1"/>
    </row>
    <row r="171" spans="1:9">
      <c r="A171" s="1"/>
      <c r="B171" s="1"/>
      <c r="C171" s="1"/>
      <c r="D171" s="1"/>
      <c r="E171" s="1"/>
      <c r="F171" s="1"/>
      <c r="G171" s="1"/>
      <c r="H171" s="1"/>
      <c r="I171" s="1"/>
    </row>
    <row r="172" spans="1:9">
      <c r="A172" s="1"/>
      <c r="B172" s="1"/>
      <c r="C172" s="1"/>
      <c r="D172" s="1"/>
      <c r="E172" s="1"/>
      <c r="F172" s="1"/>
      <c r="G172" s="1"/>
      <c r="H172" s="1"/>
      <c r="I172" s="1"/>
    </row>
    <row r="173" spans="1:9">
      <c r="A173" s="1"/>
      <c r="B173" s="1"/>
      <c r="C173" s="1"/>
      <c r="D173" s="1"/>
      <c r="E173" s="1"/>
      <c r="F173" s="1"/>
      <c r="G173" s="1"/>
      <c r="H173" s="1"/>
      <c r="I173" s="1"/>
    </row>
    <row r="174" spans="1:9">
      <c r="A174" s="1"/>
      <c r="B174" s="1"/>
      <c r="C174" s="1"/>
      <c r="D174" s="1"/>
      <c r="E174" s="1"/>
      <c r="F174" s="1"/>
      <c r="G174" s="1"/>
      <c r="H174" s="1"/>
      <c r="I174" s="1"/>
    </row>
    <row r="175" spans="1:9">
      <c r="A175" s="1"/>
      <c r="B175" s="1"/>
      <c r="C175" s="1"/>
      <c r="D175" s="1"/>
      <c r="E175" s="1"/>
      <c r="F175" s="1"/>
      <c r="G175" s="1"/>
      <c r="H175" s="1"/>
      <c r="I175" s="1"/>
    </row>
    <row r="176" spans="1:9">
      <c r="A176" s="1"/>
      <c r="B176" s="1"/>
      <c r="C176" s="1"/>
      <c r="D176" s="1"/>
      <c r="E176" s="1"/>
      <c r="F176" s="1"/>
      <c r="G176" s="1"/>
      <c r="H176" s="1"/>
      <c r="I176" s="1"/>
    </row>
    <row r="177" spans="1:9">
      <c r="A177" s="1"/>
      <c r="B177" s="1"/>
      <c r="C177" s="1"/>
      <c r="D177" s="1"/>
      <c r="E177" s="1"/>
      <c r="F177" s="1"/>
      <c r="G177" s="1"/>
      <c r="H177" s="1"/>
      <c r="I177" s="1"/>
    </row>
    <row r="178" spans="1:9">
      <c r="A178" s="1"/>
      <c r="B178" s="1"/>
      <c r="C178" s="1"/>
      <c r="D178" s="1"/>
      <c r="E178" s="1"/>
      <c r="F178" s="1"/>
      <c r="G178" s="1"/>
      <c r="H178" s="1"/>
      <c r="I178" s="1"/>
    </row>
    <row r="179" spans="1:9">
      <c r="A179" s="1"/>
      <c r="B179" s="1"/>
      <c r="C179" s="1"/>
      <c r="D179" s="1"/>
      <c r="E179" s="1"/>
      <c r="F179" s="1"/>
      <c r="G179" s="1"/>
      <c r="H179" s="1"/>
      <c r="I179" s="1"/>
    </row>
    <row r="180" spans="1:9">
      <c r="A180" s="1"/>
      <c r="B180" s="1"/>
      <c r="C180" s="1"/>
      <c r="D180" s="1"/>
      <c r="E180" s="1"/>
      <c r="F180" s="1"/>
      <c r="G180" s="1"/>
      <c r="H180" s="1"/>
      <c r="I180" s="1"/>
    </row>
    <row r="181" spans="1:9">
      <c r="A181" s="1"/>
      <c r="B181" s="1"/>
      <c r="C181" s="1"/>
      <c r="D181" s="1"/>
      <c r="E181" s="1"/>
      <c r="F181" s="1"/>
      <c r="G181" s="1"/>
      <c r="H181" s="1"/>
      <c r="I181" s="1"/>
    </row>
    <row r="182" spans="1:9">
      <c r="A182" s="1"/>
      <c r="B182" s="1"/>
      <c r="C182" s="1"/>
      <c r="D182" s="1"/>
      <c r="E182" s="1"/>
      <c r="F182" s="1"/>
      <c r="G182" s="1"/>
      <c r="H182" s="1"/>
      <c r="I182" s="1"/>
    </row>
    <row r="183" spans="1:9">
      <c r="A183" s="1"/>
      <c r="B183" s="1"/>
      <c r="C183" s="1"/>
      <c r="D183" s="1"/>
      <c r="E183" s="1"/>
      <c r="F183" s="1"/>
      <c r="G183" s="1"/>
      <c r="H183" s="1"/>
      <c r="I183" s="1"/>
    </row>
    <row r="184" spans="1:9">
      <c r="A184" s="1"/>
      <c r="B184" s="1"/>
      <c r="C184" s="1"/>
      <c r="D184" s="1"/>
      <c r="E184" s="1"/>
      <c r="F184" s="1"/>
      <c r="G184" s="1"/>
      <c r="H184" s="1"/>
      <c r="I184" s="1"/>
    </row>
    <row r="185" spans="1:9">
      <c r="A185" s="1"/>
      <c r="B185" s="1"/>
      <c r="C185" s="1"/>
      <c r="D185" s="1"/>
      <c r="E185" s="1"/>
      <c r="F185" s="1"/>
      <c r="G185" s="1"/>
      <c r="H185" s="1"/>
      <c r="I185" s="1"/>
    </row>
    <row r="186" spans="1:9">
      <c r="A186" s="1"/>
      <c r="B186" s="1"/>
      <c r="C186" s="1"/>
      <c r="D186" s="1"/>
      <c r="E186" s="1"/>
      <c r="F186" s="1"/>
      <c r="G186" s="1"/>
      <c r="H186" s="1"/>
      <c r="I186" s="1"/>
    </row>
    <row r="187" spans="1:9">
      <c r="A187" s="1"/>
      <c r="B187" s="1"/>
      <c r="C187" s="1"/>
      <c r="D187" s="1"/>
      <c r="E187" s="1"/>
      <c r="F187" s="1"/>
      <c r="G187" s="1"/>
      <c r="H187" s="1"/>
      <c r="I187" s="1"/>
    </row>
    <row r="188" spans="1:9">
      <c r="A188" s="1"/>
      <c r="B188" s="1"/>
      <c r="C188" s="1"/>
      <c r="D188" s="1"/>
      <c r="E188" s="1"/>
      <c r="F188" s="1"/>
      <c r="G188" s="1"/>
      <c r="H188" s="1"/>
      <c r="I188" s="1"/>
    </row>
    <row r="189" spans="1:9">
      <c r="A189" s="1"/>
      <c r="B189" s="1"/>
      <c r="C189" s="1"/>
      <c r="D189" s="1"/>
      <c r="E189" s="1"/>
      <c r="F189" s="1"/>
      <c r="G189" s="1"/>
      <c r="H189" s="1"/>
      <c r="I189" s="1"/>
    </row>
    <row r="190" spans="1:9">
      <c r="A190" s="1"/>
      <c r="B190" s="1"/>
      <c r="C190" s="1"/>
      <c r="D190" s="1"/>
      <c r="E190" s="1"/>
      <c r="F190" s="1"/>
      <c r="G190" s="1"/>
      <c r="H190" s="1"/>
      <c r="I190" s="1"/>
    </row>
    <row r="191" spans="1:9">
      <c r="A191" s="1"/>
      <c r="B191" s="1"/>
      <c r="C191" s="1"/>
      <c r="D191" s="1"/>
      <c r="E191" s="1"/>
      <c r="F191" s="1"/>
      <c r="G191" s="1"/>
      <c r="H191" s="1"/>
      <c r="I191" s="1"/>
    </row>
    <row r="192" spans="1:9">
      <c r="A192" s="1"/>
      <c r="B192" s="1"/>
      <c r="C192" s="1"/>
      <c r="D192" s="1"/>
      <c r="E192" s="1"/>
      <c r="F192" s="1"/>
      <c r="G192" s="1"/>
      <c r="H192" s="1"/>
      <c r="I192" s="1"/>
    </row>
    <row r="193" spans="1:9">
      <c r="A193" s="1"/>
      <c r="B193" s="1"/>
      <c r="C193" s="1"/>
      <c r="D193" s="1"/>
      <c r="E193" s="1"/>
      <c r="F193" s="1"/>
      <c r="G193" s="1"/>
      <c r="H193" s="1"/>
      <c r="I193" s="1"/>
    </row>
    <row r="194" spans="1:9">
      <c r="A194" s="1"/>
      <c r="B194" s="1"/>
      <c r="C194" s="1"/>
      <c r="D194" s="1"/>
      <c r="E194" s="1"/>
      <c r="F194" s="1"/>
      <c r="G194" s="1"/>
      <c r="H194" s="1"/>
      <c r="I194" s="1"/>
    </row>
    <row r="195" spans="1:9">
      <c r="A195" s="1"/>
      <c r="B195" s="1"/>
      <c r="C195" s="1"/>
      <c r="D195" s="1"/>
      <c r="E195" s="1"/>
      <c r="F195" s="1"/>
      <c r="G195" s="1"/>
      <c r="H195" s="1"/>
      <c r="I195" s="1"/>
    </row>
    <row r="196" spans="1:9">
      <c r="A196" s="1"/>
      <c r="B196" s="1"/>
      <c r="C196" s="1"/>
      <c r="D196" s="1"/>
      <c r="E196" s="1"/>
      <c r="F196" s="1"/>
      <c r="G196" s="1"/>
      <c r="H196" s="1"/>
      <c r="I196" s="1"/>
    </row>
    <row r="197" spans="1:9">
      <c r="A197" s="1"/>
      <c r="B197" s="1"/>
      <c r="C197" s="1"/>
      <c r="D197" s="1"/>
      <c r="E197" s="1"/>
      <c r="F197" s="1"/>
      <c r="G197" s="1"/>
      <c r="H197" s="1"/>
      <c r="I197" s="1"/>
    </row>
    <row r="198" spans="1:9">
      <c r="A198" s="1"/>
      <c r="B198" s="1"/>
      <c r="C198" s="1"/>
      <c r="D198" s="1"/>
      <c r="E198" s="1"/>
      <c r="F198" s="1"/>
      <c r="G198" s="1"/>
      <c r="H198" s="1"/>
      <c r="I198" s="1"/>
    </row>
    <row r="199" spans="1:9">
      <c r="A199" s="1"/>
      <c r="B199" s="1"/>
      <c r="C199" s="1"/>
      <c r="D199" s="1"/>
      <c r="E199" s="1"/>
      <c r="F199" s="1"/>
      <c r="G199" s="1"/>
      <c r="H199" s="1"/>
      <c r="I199" s="1"/>
    </row>
    <row r="200" spans="1:9">
      <c r="A200" s="1"/>
      <c r="B200" s="1"/>
      <c r="C200" s="1"/>
      <c r="D200" s="1"/>
      <c r="E200" s="1"/>
      <c r="F200" s="1"/>
      <c r="G200" s="1"/>
      <c r="H200" s="1"/>
      <c r="I200" s="1"/>
    </row>
    <row r="201" spans="1:9">
      <c r="A201" s="1"/>
      <c r="B201" s="1"/>
      <c r="C201" s="1"/>
      <c r="D201" s="1"/>
      <c r="E201" s="1"/>
      <c r="F201" s="1"/>
      <c r="G201" s="1"/>
      <c r="H201" s="1"/>
      <c r="I201" s="1"/>
    </row>
    <row r="202" spans="1:9">
      <c r="A202" s="1"/>
      <c r="B202" s="1"/>
      <c r="C202" s="1"/>
      <c r="D202" s="1"/>
      <c r="E202" s="1"/>
      <c r="F202" s="1"/>
      <c r="G202" s="1"/>
      <c r="H202" s="1"/>
      <c r="I202" s="1"/>
    </row>
    <row r="203" spans="1:9">
      <c r="A203" s="1"/>
      <c r="B203" s="1"/>
      <c r="C203" s="1"/>
      <c r="D203" s="1"/>
      <c r="E203" s="1"/>
      <c r="F203" s="1"/>
      <c r="G203" s="1"/>
      <c r="H203" s="1"/>
      <c r="I203" s="1"/>
    </row>
    <row r="204" spans="1:9">
      <c r="A204" s="1"/>
      <c r="B204" s="1"/>
      <c r="C204" s="1"/>
      <c r="D204" s="1"/>
      <c r="E204" s="1"/>
      <c r="F204" s="1"/>
      <c r="G204" s="1"/>
      <c r="H204" s="1"/>
      <c r="I204" s="1"/>
    </row>
    <row r="205" spans="1:9">
      <c r="A205" s="1"/>
      <c r="B205" s="1"/>
      <c r="C205" s="1"/>
      <c r="D205" s="1"/>
      <c r="E205" s="1"/>
      <c r="F205" s="1"/>
      <c r="G205" s="1"/>
      <c r="H205" s="1"/>
      <c r="I205" s="1"/>
    </row>
    <row r="206" spans="1:9">
      <c r="A206" s="1"/>
      <c r="B206" s="1"/>
      <c r="C206" s="1"/>
      <c r="D206" s="1"/>
      <c r="E206" s="1"/>
      <c r="F206" s="1"/>
      <c r="G206" s="1"/>
      <c r="H206" s="1"/>
      <c r="I206" s="1"/>
    </row>
    <row r="207" spans="1:9">
      <c r="A207" s="1"/>
      <c r="B207" s="1"/>
      <c r="C207" s="1"/>
      <c r="D207" s="1"/>
      <c r="E207" s="1"/>
      <c r="F207" s="1"/>
      <c r="G207" s="1"/>
      <c r="H207" s="1"/>
      <c r="I207" s="1"/>
    </row>
    <row r="208" spans="1:9">
      <c r="A208" s="1"/>
      <c r="B208" s="1"/>
      <c r="C208" s="1"/>
      <c r="D208" s="1"/>
      <c r="E208" s="1"/>
      <c r="F208" s="1"/>
      <c r="G208" s="1"/>
      <c r="H208" s="1"/>
      <c r="I208" s="1"/>
    </row>
    <row r="209" spans="1:9">
      <c r="A209" s="1"/>
      <c r="B209" s="1"/>
      <c r="C209" s="1"/>
      <c r="D209" s="1"/>
      <c r="E209" s="1"/>
      <c r="F209" s="1"/>
      <c r="G209" s="1"/>
      <c r="H209" s="1"/>
      <c r="I209" s="1"/>
    </row>
    <row r="210" spans="1:9">
      <c r="A210" s="1"/>
      <c r="B210" s="1"/>
      <c r="C210" s="1"/>
      <c r="D210" s="1"/>
      <c r="E210" s="1"/>
      <c r="F210" s="1"/>
      <c r="G210" s="1"/>
      <c r="H210" s="1"/>
      <c r="I210" s="1"/>
    </row>
    <row r="211" spans="1:9">
      <c r="A211" s="1"/>
      <c r="B211" s="1"/>
      <c r="C211" s="1"/>
      <c r="D211" s="1"/>
      <c r="E211" s="1"/>
      <c r="F211" s="1"/>
      <c r="G211" s="1"/>
      <c r="H211" s="1"/>
      <c r="I211" s="1"/>
    </row>
  </sheetData>
  <mergeCells count="77">
    <mergeCell ref="A43:I43"/>
    <mergeCell ref="C44:G44"/>
    <mergeCell ref="C45:I46"/>
    <mergeCell ref="A47:I47"/>
    <mergeCell ref="A40:I40"/>
    <mergeCell ref="A41:B41"/>
    <mergeCell ref="C41:D41"/>
    <mergeCell ref="E41:G41"/>
    <mergeCell ref="H41:I41"/>
    <mergeCell ref="A42:I42"/>
    <mergeCell ref="E39:F39"/>
    <mergeCell ref="F27:G27"/>
    <mergeCell ref="H27:I28"/>
    <mergeCell ref="B28:D28"/>
    <mergeCell ref="F28:G28"/>
    <mergeCell ref="B29:D29"/>
    <mergeCell ref="F29:G29"/>
    <mergeCell ref="H29:I30"/>
    <mergeCell ref="B30:D30"/>
    <mergeCell ref="F30:G30"/>
    <mergeCell ref="A31:I31"/>
    <mergeCell ref="A35:I35"/>
    <mergeCell ref="A36:I36"/>
    <mergeCell ref="E37:F37"/>
    <mergeCell ref="A38:I38"/>
    <mergeCell ref="A21:D21"/>
    <mergeCell ref="F21:I21"/>
    <mergeCell ref="B25:D25"/>
    <mergeCell ref="F25:G25"/>
    <mergeCell ref="H25:I26"/>
    <mergeCell ref="B26:D27"/>
    <mergeCell ref="F26:G26"/>
    <mergeCell ref="B23:D23"/>
    <mergeCell ref="F23:I23"/>
    <mergeCell ref="A24:B24"/>
    <mergeCell ref="C24:D24"/>
    <mergeCell ref="F24:I24"/>
    <mergeCell ref="F18:I18"/>
    <mergeCell ref="B19:D19"/>
    <mergeCell ref="F19:I19"/>
    <mergeCell ref="B20:D20"/>
    <mergeCell ref="F20:G20"/>
    <mergeCell ref="H20:I20"/>
    <mergeCell ref="A12:I12"/>
    <mergeCell ref="A13:D13"/>
    <mergeCell ref="E13:E30"/>
    <mergeCell ref="G13:I13"/>
    <mergeCell ref="B14:D14"/>
    <mergeCell ref="F14:I14"/>
    <mergeCell ref="B15:D15"/>
    <mergeCell ref="G15:I15"/>
    <mergeCell ref="B16:D17"/>
    <mergeCell ref="A22:D22"/>
    <mergeCell ref="F22:G22"/>
    <mergeCell ref="H22:I22"/>
    <mergeCell ref="F16:I16"/>
    <mergeCell ref="F17:G17"/>
    <mergeCell ref="H17:I17"/>
    <mergeCell ref="B18:D18"/>
    <mergeCell ref="A6:I6"/>
    <mergeCell ref="A7:D7"/>
    <mergeCell ref="E7:E11"/>
    <mergeCell ref="B8:D8"/>
    <mergeCell ref="B9:D9"/>
    <mergeCell ref="F9:G9"/>
    <mergeCell ref="H9:I9"/>
    <mergeCell ref="B10:D10"/>
    <mergeCell ref="H10:I10"/>
    <mergeCell ref="B11:D11"/>
    <mergeCell ref="H11:I11"/>
    <mergeCell ref="A1:I1"/>
    <mergeCell ref="A2:I2"/>
    <mergeCell ref="A3:I3"/>
    <mergeCell ref="A4:I4"/>
    <mergeCell ref="B5:D5"/>
    <mergeCell ref="E5:F5"/>
    <mergeCell ref="G5:I5"/>
  </mergeCells>
  <printOptions horizontalCentered="1" verticalCentered="1"/>
  <pageMargins left="0.23622047244094491" right="0.23622047244094491" top="0.19685039370078741" bottom="0.74803149606299213" header="0.31496062992125984" footer="0.31496062992125984"/>
  <pageSetup paperSize="9" orientation="portrait" cellComments="asDisplayed"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211"/>
  <sheetViews>
    <sheetView zoomScaleNormal="100" workbookViewId="0">
      <selection activeCell="A5" sqref="A5"/>
    </sheetView>
  </sheetViews>
  <sheetFormatPr defaultRowHeight="12.75"/>
  <cols>
    <col min="1" max="1" width="11.5703125" customWidth="1"/>
    <col min="2" max="2" width="14.5703125" customWidth="1"/>
    <col min="3" max="3" width="7.7109375" customWidth="1"/>
    <col min="4" max="4" width="16.85546875" customWidth="1"/>
    <col min="5" max="5" width="3.140625" customWidth="1"/>
    <col min="7" max="7" width="7.85546875" customWidth="1"/>
    <col min="9" max="9" width="16.42578125" customWidth="1"/>
  </cols>
  <sheetData>
    <row r="1" spans="1:63" ht="80.25" customHeight="1">
      <c r="A1" s="197"/>
      <c r="B1" s="198"/>
      <c r="C1" s="198"/>
      <c r="D1" s="198"/>
      <c r="E1" s="198"/>
      <c r="F1" s="198"/>
      <c r="G1" s="198"/>
      <c r="H1" s="198"/>
      <c r="I1" s="199"/>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row>
    <row r="2" spans="1:63" ht="16.5" customHeight="1">
      <c r="A2" s="200" t="s">
        <v>243</v>
      </c>
      <c r="B2" s="201"/>
      <c r="C2" s="201"/>
      <c r="D2" s="201"/>
      <c r="E2" s="201"/>
      <c r="F2" s="201"/>
      <c r="G2" s="201"/>
      <c r="H2" s="201"/>
      <c r="I2" s="202"/>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row>
    <row r="3" spans="1:63" ht="17.45" customHeight="1">
      <c r="A3" s="200" t="s">
        <v>237</v>
      </c>
      <c r="B3" s="201"/>
      <c r="C3" s="201"/>
      <c r="D3" s="201"/>
      <c r="E3" s="201"/>
      <c r="F3" s="201"/>
      <c r="G3" s="201"/>
      <c r="H3" s="201"/>
      <c r="I3" s="20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row>
    <row r="4" spans="1:63" s="1" customFormat="1" ht="20.100000000000001" customHeight="1" thickBot="1">
      <c r="A4" s="203" t="s">
        <v>230</v>
      </c>
      <c r="B4" s="204"/>
      <c r="C4" s="204"/>
      <c r="D4" s="204"/>
      <c r="E4" s="204"/>
      <c r="F4" s="204"/>
      <c r="G4" s="204"/>
      <c r="H4" s="204"/>
      <c r="I4" s="205"/>
    </row>
    <row r="5" spans="1:63" ht="24.75" customHeight="1" thickBot="1">
      <c r="A5" s="33" t="s">
        <v>92</v>
      </c>
      <c r="B5" s="206" t="s">
        <v>17</v>
      </c>
      <c r="C5" s="206"/>
      <c r="D5" s="206"/>
      <c r="E5" s="206" t="s">
        <v>93</v>
      </c>
      <c r="F5" s="206"/>
      <c r="G5" s="206" t="s">
        <v>201</v>
      </c>
      <c r="H5" s="206"/>
      <c r="I5" s="207"/>
      <c r="J5" s="1"/>
    </row>
    <row r="6" spans="1:63" ht="8.1" customHeight="1" thickBot="1">
      <c r="A6" s="215"/>
      <c r="B6" s="216"/>
      <c r="C6" s="216"/>
      <c r="D6" s="216"/>
      <c r="E6" s="216"/>
      <c r="F6" s="216"/>
      <c r="G6" s="216"/>
      <c r="H6" s="216"/>
      <c r="I6" s="217"/>
      <c r="J6" s="1"/>
    </row>
    <row r="7" spans="1:63" s="6" customFormat="1" ht="15">
      <c r="A7" s="218" t="s">
        <v>94</v>
      </c>
      <c r="B7" s="219"/>
      <c r="C7" s="219"/>
      <c r="D7" s="219"/>
      <c r="E7" s="186"/>
      <c r="F7" s="3" t="s">
        <v>95</v>
      </c>
      <c r="G7" s="2"/>
      <c r="H7" s="2"/>
      <c r="I7" s="4"/>
      <c r="J7" s="5"/>
    </row>
    <row r="8" spans="1:63" s="6" customFormat="1" ht="14.25">
      <c r="A8" s="20" t="s">
        <v>96</v>
      </c>
      <c r="B8" s="220" t="s">
        <v>18</v>
      </c>
      <c r="C8" s="220"/>
      <c r="D8" s="220"/>
      <c r="E8" s="187"/>
      <c r="F8" s="8" t="s">
        <v>99</v>
      </c>
      <c r="G8" s="5"/>
      <c r="H8" s="5"/>
      <c r="I8" s="9"/>
      <c r="J8" s="5"/>
    </row>
    <row r="9" spans="1:63" s="6" customFormat="1" ht="15">
      <c r="A9" s="35" t="s">
        <v>97</v>
      </c>
      <c r="B9" s="220" t="s">
        <v>19</v>
      </c>
      <c r="C9" s="220"/>
      <c r="D9" s="220"/>
      <c r="E9" s="187"/>
      <c r="F9" s="183" t="s">
        <v>100</v>
      </c>
      <c r="G9" s="183"/>
      <c r="H9" s="184">
        <v>44342</v>
      </c>
      <c r="I9" s="185"/>
      <c r="J9" s="5"/>
    </row>
    <row r="10" spans="1:63" s="6" customFormat="1" ht="15">
      <c r="A10" s="35" t="s">
        <v>98</v>
      </c>
      <c r="B10" s="220" t="s">
        <v>20</v>
      </c>
      <c r="C10" s="220"/>
      <c r="D10" s="220"/>
      <c r="E10" s="187"/>
      <c r="F10" s="11" t="s">
        <v>101</v>
      </c>
      <c r="G10" s="5"/>
      <c r="H10" s="208">
        <v>44360</v>
      </c>
      <c r="I10" s="209"/>
      <c r="J10" s="5"/>
    </row>
    <row r="11" spans="1:63" s="6" customFormat="1" ht="15.75" thickBot="1">
      <c r="A11" s="23" t="s">
        <v>1</v>
      </c>
      <c r="B11" s="220" t="s">
        <v>2</v>
      </c>
      <c r="C11" s="220"/>
      <c r="D11" s="220"/>
      <c r="E11" s="188"/>
      <c r="F11" s="11" t="s">
        <v>229</v>
      </c>
      <c r="G11" s="13"/>
      <c r="H11" s="211">
        <v>44370</v>
      </c>
      <c r="I11" s="212"/>
      <c r="J11" s="5"/>
    </row>
    <row r="12" spans="1:63" s="6" customFormat="1" ht="8.1" customHeight="1" thickBot="1">
      <c r="A12" s="213"/>
      <c r="B12" s="186"/>
      <c r="C12" s="186"/>
      <c r="D12" s="186"/>
      <c r="E12" s="186"/>
      <c r="F12" s="186"/>
      <c r="G12" s="186"/>
      <c r="H12" s="186"/>
      <c r="I12" s="214"/>
      <c r="J12" s="5"/>
    </row>
    <row r="13" spans="1:63" s="6" customFormat="1" ht="15">
      <c r="A13" s="280" t="s">
        <v>206</v>
      </c>
      <c r="B13" s="281"/>
      <c r="C13" s="281"/>
      <c r="D13" s="282"/>
      <c r="E13" s="209"/>
      <c r="F13" s="14" t="s">
        <v>210</v>
      </c>
      <c r="G13" s="186">
        <f>'Applications-Form-RX Sosnová'!B36</f>
        <v>0</v>
      </c>
      <c r="H13" s="186"/>
      <c r="I13" s="214"/>
      <c r="J13" s="5"/>
    </row>
    <row r="14" spans="1:63" s="6" customFormat="1" ht="14.25">
      <c r="A14" s="7" t="s">
        <v>96</v>
      </c>
      <c r="B14" s="187">
        <f>'Applications-Form-RX Sosnová'!A14:E14</f>
        <v>0</v>
      </c>
      <c r="C14" s="187"/>
      <c r="D14" s="209"/>
      <c r="E14" s="209"/>
      <c r="F14" s="262"/>
      <c r="G14" s="187"/>
      <c r="H14" s="187"/>
      <c r="I14" s="209"/>
      <c r="J14" s="5"/>
    </row>
    <row r="15" spans="1:63" s="6" customFormat="1" ht="14.25">
      <c r="A15" s="7" t="s">
        <v>204</v>
      </c>
      <c r="B15" s="187">
        <f>'Applications-Form-RX Sosnová'!B20:D20</f>
        <v>0</v>
      </c>
      <c r="C15" s="187"/>
      <c r="D15" s="209"/>
      <c r="E15" s="209"/>
      <c r="F15" s="28" t="s">
        <v>211</v>
      </c>
      <c r="G15" s="187">
        <f>'Applications-Form-RX Sosnová'!B39</f>
        <v>0</v>
      </c>
      <c r="H15" s="187"/>
      <c r="I15" s="209"/>
      <c r="J15" s="5"/>
    </row>
    <row r="16" spans="1:63" s="6" customFormat="1" ht="14.25">
      <c r="A16" s="10" t="s">
        <v>97</v>
      </c>
      <c r="B16" s="275" t="str">
        <f>'Applications-Form-RX Sosnová'!F23</f>
        <v/>
      </c>
      <c r="C16" s="275"/>
      <c r="D16" s="276"/>
      <c r="E16" s="209"/>
      <c r="F16" s="262"/>
      <c r="G16" s="187"/>
      <c r="H16" s="187"/>
      <c r="I16" s="209"/>
      <c r="J16" s="5"/>
    </row>
    <row r="17" spans="1:10" s="6" customFormat="1" ht="14.25">
      <c r="A17" s="10"/>
      <c r="B17" s="275"/>
      <c r="C17" s="275"/>
      <c r="D17" s="276"/>
      <c r="E17" s="209"/>
      <c r="F17" s="246" t="s">
        <v>212</v>
      </c>
      <c r="G17" s="247"/>
      <c r="H17" s="187">
        <f>'Applications-Form-RX Sosnová'!B42</f>
        <v>0</v>
      </c>
      <c r="I17" s="209"/>
      <c r="J17" s="5"/>
    </row>
    <row r="18" spans="1:10" s="6" customFormat="1" ht="15">
      <c r="A18" s="27" t="s">
        <v>205</v>
      </c>
      <c r="B18" s="277">
        <f>'Applications-Form-RX Sosnová'!B27:D27</f>
        <v>0</v>
      </c>
      <c r="C18" s="277"/>
      <c r="D18" s="278"/>
      <c r="E18" s="209"/>
      <c r="F18" s="243"/>
      <c r="G18" s="244"/>
      <c r="H18" s="244"/>
      <c r="I18" s="245"/>
      <c r="J18" s="5"/>
    </row>
    <row r="19" spans="1:10" s="6" customFormat="1" ht="15">
      <c r="A19" s="7" t="s">
        <v>6</v>
      </c>
      <c r="B19" s="263">
        <f>'Applications-Form-RX Sosnová'!B30:D30</f>
        <v>0</v>
      </c>
      <c r="C19" s="263"/>
      <c r="D19" s="264"/>
      <c r="E19" s="209"/>
      <c r="F19" s="243" t="s">
        <v>213</v>
      </c>
      <c r="G19" s="244"/>
      <c r="H19" s="244"/>
      <c r="I19" s="245"/>
      <c r="J19" s="5"/>
    </row>
    <row r="20" spans="1:10" s="6" customFormat="1" ht="16.5" customHeight="1">
      <c r="A20" s="7" t="s">
        <v>5</v>
      </c>
      <c r="B20" s="273">
        <f>'Applications-Form-RX Sosnová'!B33:D33</f>
        <v>0</v>
      </c>
      <c r="C20" s="273"/>
      <c r="D20" s="274"/>
      <c r="E20" s="209"/>
      <c r="F20" s="246" t="s">
        <v>215</v>
      </c>
      <c r="G20" s="247"/>
      <c r="H20" s="187">
        <f>'Applications-Form-RX Sosnová'!F51</f>
        <v>0</v>
      </c>
      <c r="I20" s="209"/>
      <c r="J20" s="5"/>
    </row>
    <row r="21" spans="1:10" s="6" customFormat="1" ht="8.1" customHeight="1">
      <c r="A21" s="262"/>
      <c r="B21" s="187"/>
      <c r="C21" s="187"/>
      <c r="D21" s="209"/>
      <c r="E21" s="209"/>
      <c r="F21" s="262"/>
      <c r="G21" s="187"/>
      <c r="H21" s="187"/>
      <c r="I21" s="209"/>
      <c r="J21" s="5"/>
    </row>
    <row r="22" spans="1:10" s="6" customFormat="1" ht="15">
      <c r="A22" s="283" t="s">
        <v>207</v>
      </c>
      <c r="B22" s="284"/>
      <c r="C22" s="284"/>
      <c r="D22" s="285"/>
      <c r="E22" s="209"/>
      <c r="F22" s="246" t="s">
        <v>216</v>
      </c>
      <c r="G22" s="247"/>
      <c r="H22" s="187">
        <f>'Applications-Form-RX Sosnová'!B51</f>
        <v>0</v>
      </c>
      <c r="I22" s="209"/>
      <c r="J22" s="5"/>
    </row>
    <row r="23" spans="1:10" s="6" customFormat="1" ht="14.25">
      <c r="A23" s="7" t="s">
        <v>96</v>
      </c>
      <c r="B23" s="187">
        <f>'Applications-Form-RX Sosnová'!B14:D14</f>
        <v>0</v>
      </c>
      <c r="C23" s="187"/>
      <c r="D23" s="209"/>
      <c r="E23" s="209"/>
      <c r="F23" s="262"/>
      <c r="G23" s="187"/>
      <c r="H23" s="187"/>
      <c r="I23" s="209"/>
      <c r="J23" s="5"/>
    </row>
    <row r="24" spans="1:10" s="6" customFormat="1" ht="15">
      <c r="A24" s="246" t="s">
        <v>231</v>
      </c>
      <c r="B24" s="247"/>
      <c r="C24" s="208">
        <f>'Applications-Form-RX Sosnová'!B17</f>
        <v>0</v>
      </c>
      <c r="D24" s="271"/>
      <c r="E24" s="209"/>
      <c r="F24" s="243" t="s">
        <v>214</v>
      </c>
      <c r="G24" s="244"/>
      <c r="H24" s="244"/>
      <c r="I24" s="245"/>
      <c r="J24" s="5"/>
    </row>
    <row r="25" spans="1:10" s="6" customFormat="1" ht="14.25">
      <c r="A25" s="7" t="s">
        <v>204</v>
      </c>
      <c r="B25" s="187">
        <f>'Applications-Form-RX Sosnová'!B20:D20</f>
        <v>0</v>
      </c>
      <c r="C25" s="187"/>
      <c r="D25" s="209"/>
      <c r="E25" s="209"/>
      <c r="F25" s="267"/>
      <c r="G25" s="268"/>
      <c r="H25" s="187"/>
      <c r="I25" s="209"/>
      <c r="J25" s="5"/>
    </row>
    <row r="26" spans="1:10" s="6" customFormat="1" ht="14.25">
      <c r="A26" s="10" t="s">
        <v>97</v>
      </c>
      <c r="B26" s="275">
        <f>'Applications-Form-RX Sosnová'!B23</f>
        <v>0</v>
      </c>
      <c r="C26" s="275"/>
      <c r="D26" s="276"/>
      <c r="E26" s="209"/>
      <c r="F26" s="246" t="s">
        <v>215</v>
      </c>
      <c r="G26" s="247"/>
      <c r="H26" s="187"/>
      <c r="I26" s="209"/>
      <c r="J26" s="5"/>
    </row>
    <row r="27" spans="1:10" s="6" customFormat="1" ht="14.25">
      <c r="A27" s="10"/>
      <c r="B27" s="275"/>
      <c r="C27" s="275"/>
      <c r="D27" s="276"/>
      <c r="E27" s="209"/>
      <c r="F27" s="262"/>
      <c r="G27" s="187"/>
      <c r="H27" s="187"/>
      <c r="I27" s="209"/>
      <c r="J27" s="5"/>
    </row>
    <row r="28" spans="1:10" s="6" customFormat="1" ht="14.25">
      <c r="A28" s="27" t="s">
        <v>205</v>
      </c>
      <c r="B28" s="277">
        <f>'Applications-Form-RX Sosnová'!B27:D27</f>
        <v>0</v>
      </c>
      <c r="C28" s="277"/>
      <c r="D28" s="278"/>
      <c r="E28" s="209"/>
      <c r="F28" s="246" t="s">
        <v>216</v>
      </c>
      <c r="G28" s="247"/>
      <c r="H28" s="187"/>
      <c r="I28" s="209"/>
      <c r="J28" s="5"/>
    </row>
    <row r="29" spans="1:10" s="6" customFormat="1" ht="14.25">
      <c r="A29" s="27" t="s">
        <v>6</v>
      </c>
      <c r="B29" s="263">
        <f>'Applications-Form-RX Sosnová'!B30:D30</f>
        <v>0</v>
      </c>
      <c r="C29" s="263"/>
      <c r="D29" s="264"/>
      <c r="E29" s="209"/>
      <c r="F29" s="262"/>
      <c r="G29" s="187"/>
      <c r="H29" s="208">
        <f>'Applications-Form-RX Sosnová'!B54</f>
        <v>0</v>
      </c>
      <c r="I29" s="271"/>
      <c r="J29" s="5"/>
    </row>
    <row r="30" spans="1:10" s="6" customFormat="1" ht="15" thickBot="1">
      <c r="A30" s="12" t="s">
        <v>5</v>
      </c>
      <c r="B30" s="265">
        <f>'Applications-Form-RX Sosnová'!B33:D33</f>
        <v>0</v>
      </c>
      <c r="C30" s="265"/>
      <c r="D30" s="266"/>
      <c r="E30" s="212"/>
      <c r="F30" s="269" t="s">
        <v>217</v>
      </c>
      <c r="G30" s="270"/>
      <c r="H30" s="211"/>
      <c r="I30" s="272"/>
      <c r="J30" s="5"/>
    </row>
    <row r="31" spans="1:10" s="6" customFormat="1" ht="8.1" customHeight="1" thickBot="1">
      <c r="A31" s="255"/>
      <c r="B31" s="256"/>
      <c r="C31" s="256"/>
      <c r="D31" s="256"/>
      <c r="E31" s="256"/>
      <c r="F31" s="256"/>
      <c r="G31" s="256"/>
      <c r="H31" s="256"/>
      <c r="I31" s="257"/>
      <c r="J31" s="5"/>
    </row>
    <row r="32" spans="1:10" s="16" customFormat="1" ht="12" customHeight="1">
      <c r="A32" s="57" t="s">
        <v>3</v>
      </c>
      <c r="B32" s="58"/>
      <c r="C32" s="58"/>
      <c r="D32" s="58"/>
      <c r="E32" s="58"/>
      <c r="F32" s="58"/>
      <c r="G32" s="58"/>
      <c r="H32" s="58"/>
      <c r="I32" s="59"/>
      <c r="J32" s="15"/>
    </row>
    <row r="33" spans="1:10" s="16" customFormat="1" ht="14.25">
      <c r="A33" s="60"/>
      <c r="B33" s="61"/>
      <c r="C33" s="61"/>
      <c r="D33" s="61"/>
      <c r="E33" s="61"/>
      <c r="F33" s="61"/>
      <c r="G33" s="61"/>
      <c r="H33" s="61"/>
      <c r="I33" s="62"/>
      <c r="J33" s="15"/>
    </row>
    <row r="34" spans="1:10" s="16" customFormat="1" ht="15" thickBot="1">
      <c r="A34" s="63"/>
      <c r="B34" s="64"/>
      <c r="C34" s="64"/>
      <c r="D34" s="64"/>
      <c r="E34" s="64"/>
      <c r="F34" s="64"/>
      <c r="G34" s="64"/>
      <c r="H34" s="64"/>
      <c r="I34" s="65"/>
      <c r="J34" s="15"/>
    </row>
    <row r="35" spans="1:10" s="16" customFormat="1" ht="8.1" customHeight="1" thickBot="1">
      <c r="A35" s="236"/>
      <c r="B35" s="237"/>
      <c r="C35" s="237"/>
      <c r="D35" s="237"/>
      <c r="E35" s="237"/>
      <c r="F35" s="237"/>
      <c r="G35" s="237"/>
      <c r="H35" s="237"/>
      <c r="I35" s="238"/>
      <c r="J35" s="15"/>
    </row>
    <row r="36" spans="1:10" s="16" customFormat="1" ht="18.75" customHeight="1">
      <c r="A36" s="259"/>
      <c r="B36" s="260"/>
      <c r="C36" s="260"/>
      <c r="D36" s="260"/>
      <c r="E36" s="260"/>
      <c r="F36" s="260"/>
      <c r="G36" s="260"/>
      <c r="H36" s="260"/>
      <c r="I36" s="239"/>
      <c r="J36" s="15"/>
    </row>
    <row r="37" spans="1:10" s="16" customFormat="1" ht="14.25">
      <c r="A37" s="20" t="s">
        <v>7</v>
      </c>
      <c r="B37" s="30">
        <f>'Applications-Form-RX Sosnová'!F36</f>
        <v>0</v>
      </c>
      <c r="C37" s="15" t="s">
        <v>8</v>
      </c>
      <c r="D37" s="30">
        <f>'Applications-Form-RX Sosnová'!F39</f>
        <v>0</v>
      </c>
      <c r="E37" s="242" t="s">
        <v>16</v>
      </c>
      <c r="F37" s="242"/>
      <c r="G37" s="30">
        <f>'Applications-Form-RX Sosnová'!F42</f>
        <v>0</v>
      </c>
      <c r="H37" s="15" t="s">
        <v>11</v>
      </c>
      <c r="I37" s="31">
        <f>'Applications-Form-RX Sosnová'!I45</f>
        <v>0</v>
      </c>
      <c r="J37" s="15"/>
    </row>
    <row r="38" spans="1:10" s="16" customFormat="1" ht="14.25">
      <c r="A38" s="261"/>
      <c r="B38" s="235"/>
      <c r="C38" s="235"/>
      <c r="D38" s="235"/>
      <c r="E38" s="235"/>
      <c r="F38" s="235"/>
      <c r="G38" s="235"/>
      <c r="H38" s="235"/>
      <c r="I38" s="241"/>
      <c r="J38" s="15"/>
    </row>
    <row r="39" spans="1:10" s="16" customFormat="1" ht="14.25">
      <c r="A39" s="20" t="s">
        <v>9</v>
      </c>
      <c r="B39" s="30">
        <f>'Applications-Form-RX Sosnová'!D45</f>
        <v>0</v>
      </c>
      <c r="C39" s="15" t="s">
        <v>4</v>
      </c>
      <c r="D39" s="30">
        <f>'Applications-Form-RX Sosnová'!B45</f>
        <v>0</v>
      </c>
      <c r="E39" s="242" t="s">
        <v>10</v>
      </c>
      <c r="F39" s="242"/>
      <c r="G39" s="30">
        <f>'Applications-Form-RX Sosnová'!F45</f>
        <v>0</v>
      </c>
      <c r="H39" s="15"/>
      <c r="I39" s="21"/>
      <c r="J39" s="15"/>
    </row>
    <row r="40" spans="1:10" s="16" customFormat="1" ht="14.25">
      <c r="A40" s="261"/>
      <c r="B40" s="235"/>
      <c r="C40" s="235"/>
      <c r="D40" s="235"/>
      <c r="E40" s="235"/>
      <c r="F40" s="235"/>
      <c r="G40" s="235"/>
      <c r="H40" s="235"/>
      <c r="I40" s="241"/>
      <c r="J40" s="15"/>
    </row>
    <row r="41" spans="1:10" s="16" customFormat="1" ht="14.25">
      <c r="A41" s="258" t="s">
        <v>222</v>
      </c>
      <c r="B41" s="242"/>
      <c r="C41" s="235">
        <f>'Applications-Form-RX Sosnová'!B48</f>
        <v>0</v>
      </c>
      <c r="D41" s="235"/>
      <c r="E41" s="240" t="s">
        <v>223</v>
      </c>
      <c r="F41" s="240"/>
      <c r="G41" s="240"/>
      <c r="H41" s="235">
        <f>'Applications-Form-RX Sosnová'!F48</f>
        <v>0</v>
      </c>
      <c r="I41" s="241"/>
      <c r="J41" s="15"/>
    </row>
    <row r="42" spans="1:10" s="16" customFormat="1" ht="15" thickBot="1">
      <c r="A42" s="248"/>
      <c r="B42" s="249"/>
      <c r="C42" s="249"/>
      <c r="D42" s="249"/>
      <c r="E42" s="249"/>
      <c r="F42" s="249"/>
      <c r="G42" s="249"/>
      <c r="H42" s="249"/>
      <c r="I42" s="250"/>
      <c r="J42" s="15"/>
    </row>
    <row r="43" spans="1:10" s="15" customFormat="1" ht="8.1" customHeight="1" thickBot="1">
      <c r="A43" s="236"/>
      <c r="B43" s="237"/>
      <c r="C43" s="237"/>
      <c r="D43" s="237"/>
      <c r="E43" s="237"/>
      <c r="F43" s="237"/>
      <c r="G43" s="237"/>
      <c r="H43" s="237"/>
      <c r="I43" s="239"/>
    </row>
    <row r="44" spans="1:10" s="15" customFormat="1" ht="15" thickBot="1">
      <c r="A44" s="17" t="s">
        <v>12</v>
      </c>
      <c r="B44" s="29">
        <f>'Applications-Form-RX Sosnová'!F54</f>
        <v>0</v>
      </c>
      <c r="C44" s="279" t="s">
        <v>13</v>
      </c>
      <c r="D44" s="279"/>
      <c r="E44" s="279"/>
      <c r="F44" s="279"/>
      <c r="G44" s="279"/>
      <c r="H44" s="66" t="s">
        <v>82</v>
      </c>
      <c r="I44" s="71">
        <f>'Applications-Form-RX Sosnová'!I14</f>
        <v>0</v>
      </c>
    </row>
    <row r="45" spans="1:10" s="16" customFormat="1" ht="14.25">
      <c r="A45" s="20" t="s">
        <v>14</v>
      </c>
      <c r="B45" s="30">
        <f>'Applications-Form-RX Sosnová'!H54</f>
        <v>0</v>
      </c>
      <c r="C45" s="251">
        <f>'Applications-Form-RX Sosnová'!D56</f>
        <v>0</v>
      </c>
      <c r="D45" s="251"/>
      <c r="E45" s="251"/>
      <c r="F45" s="251"/>
      <c r="G45" s="251"/>
      <c r="H45" s="251"/>
      <c r="I45" s="252"/>
    </row>
    <row r="46" spans="1:10" s="16" customFormat="1" ht="15" thickBot="1">
      <c r="A46" s="23" t="s">
        <v>15</v>
      </c>
      <c r="B46" s="32">
        <f>'Applications-Form-RX Sosnová'!B56</f>
        <v>0</v>
      </c>
      <c r="C46" s="253"/>
      <c r="D46" s="253"/>
      <c r="E46" s="253"/>
      <c r="F46" s="253"/>
      <c r="G46" s="253"/>
      <c r="H46" s="253"/>
      <c r="I46" s="254"/>
    </row>
    <row r="47" spans="1:10" s="16" customFormat="1" ht="15" thickBot="1">
      <c r="A47" s="248"/>
      <c r="B47" s="249"/>
      <c r="C47" s="249"/>
      <c r="D47" s="249"/>
      <c r="E47" s="249"/>
      <c r="F47" s="249"/>
      <c r="G47" s="249"/>
      <c r="H47" s="249"/>
      <c r="I47" s="250"/>
    </row>
    <row r="48" spans="1:10" s="16" customFormat="1" ht="14.25">
      <c r="A48" s="17" t="s">
        <v>232</v>
      </c>
      <c r="B48" s="18"/>
      <c r="C48" s="18"/>
      <c r="D48" s="26"/>
      <c r="E48" s="18"/>
      <c r="F48" s="18"/>
      <c r="G48" s="18"/>
      <c r="H48" s="18"/>
      <c r="I48" s="19"/>
    </row>
    <row r="49" spans="1:9" s="16" customFormat="1" ht="14.25">
      <c r="A49" s="20" t="s">
        <v>233</v>
      </c>
      <c r="B49" s="15"/>
      <c r="C49" s="15"/>
      <c r="D49" s="1"/>
      <c r="E49" s="15"/>
      <c r="F49" s="15"/>
      <c r="G49" s="15"/>
      <c r="H49" s="15"/>
      <c r="I49" s="21"/>
    </row>
    <row r="50" spans="1:9" s="16" customFormat="1" ht="15" thickBot="1">
      <c r="A50" s="23" t="s">
        <v>234</v>
      </c>
      <c r="B50" s="24"/>
      <c r="C50" s="24"/>
      <c r="D50" s="24"/>
      <c r="E50" s="24"/>
      <c r="F50" s="24"/>
      <c r="G50" s="24"/>
      <c r="H50" s="24"/>
      <c r="I50" s="25"/>
    </row>
    <row r="51" spans="1:9">
      <c r="A51" s="1"/>
      <c r="B51" s="1"/>
      <c r="C51" s="1"/>
      <c r="D51" s="1"/>
      <c r="E51" s="1"/>
      <c r="F51" s="1"/>
      <c r="G51" s="1"/>
      <c r="H51" s="1"/>
      <c r="I51" s="1"/>
    </row>
    <row r="52" spans="1:9">
      <c r="A52" s="1"/>
      <c r="B52" s="1"/>
      <c r="C52" s="1"/>
      <c r="D52" s="1"/>
      <c r="E52" s="1"/>
      <c r="F52" s="1"/>
      <c r="G52" s="1"/>
      <c r="H52" s="1"/>
      <c r="I52" s="1"/>
    </row>
    <row r="53" spans="1:9">
      <c r="A53" s="1"/>
      <c r="B53" s="1"/>
      <c r="C53" s="1"/>
      <c r="D53" s="1"/>
      <c r="E53" s="1"/>
      <c r="F53" s="1"/>
      <c r="G53" s="1"/>
      <c r="H53" s="1"/>
      <c r="I53" s="1"/>
    </row>
    <row r="54" spans="1:9">
      <c r="A54" s="1"/>
      <c r="B54" s="1"/>
      <c r="C54" s="1"/>
      <c r="D54" s="1"/>
      <c r="E54" s="1"/>
      <c r="F54" s="1"/>
      <c r="G54" s="1"/>
      <c r="H54" s="1"/>
      <c r="I54" s="1"/>
    </row>
    <row r="55" spans="1:9">
      <c r="A55" s="1"/>
      <c r="B55" s="1"/>
      <c r="C55" s="1"/>
      <c r="D55" s="1"/>
      <c r="E55" s="1"/>
      <c r="F55" s="1"/>
      <c r="G55" s="1"/>
      <c r="H55" s="1"/>
      <c r="I55" s="1"/>
    </row>
    <row r="56" spans="1:9">
      <c r="A56" s="1"/>
      <c r="B56" s="1"/>
      <c r="C56" s="1"/>
      <c r="D56" s="1"/>
      <c r="E56" s="1"/>
      <c r="F56" s="1"/>
      <c r="G56" s="1"/>
      <c r="H56" s="1"/>
      <c r="I56" s="1"/>
    </row>
    <row r="57" spans="1:9">
      <c r="A57" s="1"/>
      <c r="B57" s="1"/>
      <c r="C57" s="1"/>
      <c r="D57" s="1"/>
      <c r="E57" s="1"/>
      <c r="F57" s="1"/>
      <c r="G57" s="1"/>
      <c r="H57" s="1"/>
      <c r="I57" s="1"/>
    </row>
    <row r="58" spans="1:9">
      <c r="A58" s="1"/>
      <c r="B58" s="1"/>
      <c r="C58" s="1"/>
      <c r="D58" s="1"/>
      <c r="E58" s="1"/>
      <c r="F58" s="1"/>
      <c r="G58" s="1"/>
      <c r="H58" s="1"/>
      <c r="I58" s="1"/>
    </row>
    <row r="59" spans="1:9">
      <c r="A59" s="1"/>
      <c r="B59" s="1"/>
      <c r="C59" s="1"/>
      <c r="D59" s="1"/>
      <c r="E59" s="1"/>
      <c r="F59" s="1"/>
      <c r="G59" s="1"/>
      <c r="H59" s="1"/>
      <c r="I59" s="1"/>
    </row>
    <row r="60" spans="1:9">
      <c r="A60" s="1"/>
      <c r="B60" s="1"/>
      <c r="C60" s="1"/>
      <c r="D60" s="1"/>
      <c r="E60" s="1"/>
      <c r="F60" s="1"/>
      <c r="G60" s="1"/>
      <c r="H60" s="1"/>
      <c r="I60" s="1"/>
    </row>
    <row r="61" spans="1:9">
      <c r="A61" s="1"/>
      <c r="B61" s="1"/>
      <c r="C61" s="1"/>
      <c r="D61" s="1"/>
      <c r="E61" s="1"/>
      <c r="F61" s="1"/>
      <c r="G61" s="1"/>
      <c r="H61" s="1"/>
      <c r="I61" s="1"/>
    </row>
    <row r="62" spans="1:9">
      <c r="A62" s="1"/>
      <c r="B62" s="1"/>
      <c r="C62" s="1"/>
      <c r="D62" s="1"/>
      <c r="E62" s="1"/>
      <c r="F62" s="1"/>
      <c r="G62" s="1"/>
      <c r="H62" s="1"/>
      <c r="I62" s="1"/>
    </row>
    <row r="63" spans="1:9">
      <c r="A63" s="1"/>
      <c r="B63" s="1"/>
      <c r="C63" s="1"/>
      <c r="D63" s="1"/>
      <c r="E63" s="1"/>
      <c r="F63" s="1"/>
      <c r="G63" s="1"/>
      <c r="H63" s="1"/>
      <c r="I63" s="1"/>
    </row>
    <row r="64" spans="1:9">
      <c r="A64" s="1"/>
      <c r="B64" s="1"/>
      <c r="C64" s="1"/>
      <c r="D64" s="1"/>
      <c r="E64" s="1"/>
      <c r="F64" s="1"/>
      <c r="G64" s="1"/>
      <c r="H64" s="1"/>
      <c r="I64" s="1"/>
    </row>
    <row r="65" spans="1:9">
      <c r="A65" s="1"/>
      <c r="B65" s="1"/>
      <c r="C65" s="1"/>
      <c r="D65" s="1"/>
      <c r="E65" s="1"/>
      <c r="F65" s="1"/>
      <c r="G65" s="1"/>
      <c r="H65" s="1"/>
      <c r="I65" s="1"/>
    </row>
    <row r="66" spans="1:9">
      <c r="A66" s="1"/>
      <c r="B66" s="1"/>
      <c r="C66" s="1"/>
      <c r="D66" s="1"/>
      <c r="E66" s="1"/>
      <c r="F66" s="1"/>
      <c r="G66" s="1"/>
      <c r="H66" s="1"/>
      <c r="I66" s="1"/>
    </row>
    <row r="67" spans="1:9">
      <c r="A67" s="1"/>
      <c r="B67" s="1"/>
      <c r="C67" s="1"/>
      <c r="D67" s="1"/>
      <c r="E67" s="1"/>
      <c r="F67" s="1"/>
      <c r="G67" s="1"/>
      <c r="H67" s="1"/>
      <c r="I67" s="1"/>
    </row>
    <row r="68" spans="1:9">
      <c r="A68" s="1"/>
      <c r="B68" s="1"/>
      <c r="C68" s="1"/>
      <c r="D68" s="1"/>
      <c r="E68" s="1"/>
      <c r="F68" s="1"/>
      <c r="G68" s="1"/>
      <c r="H68" s="1"/>
      <c r="I68" s="1"/>
    </row>
    <row r="69" spans="1:9">
      <c r="A69" s="1"/>
      <c r="B69" s="1"/>
      <c r="C69" s="1"/>
      <c r="D69" s="1"/>
      <c r="E69" s="1"/>
      <c r="F69" s="1"/>
      <c r="G69" s="1"/>
      <c r="H69" s="1"/>
      <c r="I69" s="1"/>
    </row>
    <row r="70" spans="1:9">
      <c r="A70" s="1"/>
      <c r="B70" s="1"/>
      <c r="C70" s="1"/>
      <c r="D70" s="1"/>
      <c r="E70" s="1"/>
      <c r="F70" s="1"/>
      <c r="G70" s="1"/>
      <c r="H70" s="1"/>
      <c r="I70" s="1"/>
    </row>
    <row r="71" spans="1:9">
      <c r="A71" s="1"/>
      <c r="B71" s="1"/>
      <c r="C71" s="1"/>
      <c r="D71" s="1"/>
      <c r="E71" s="1"/>
      <c r="F71" s="1"/>
      <c r="G71" s="1"/>
      <c r="H71" s="1"/>
      <c r="I71" s="1"/>
    </row>
    <row r="72" spans="1:9">
      <c r="A72" s="1"/>
      <c r="B72" s="1"/>
      <c r="C72" s="1"/>
      <c r="D72" s="1"/>
      <c r="E72" s="1"/>
      <c r="F72" s="1"/>
      <c r="G72" s="1"/>
      <c r="H72" s="1"/>
      <c r="I72" s="1"/>
    </row>
    <row r="73" spans="1:9">
      <c r="A73" s="1"/>
      <c r="B73" s="1"/>
      <c r="C73" s="1"/>
      <c r="D73" s="1"/>
      <c r="E73" s="1"/>
      <c r="F73" s="1"/>
      <c r="G73" s="1"/>
      <c r="H73" s="1"/>
      <c r="I73" s="1"/>
    </row>
    <row r="74" spans="1:9">
      <c r="A74" s="1"/>
      <c r="B74" s="1"/>
      <c r="C74" s="1"/>
      <c r="D74" s="1"/>
      <c r="E74" s="1"/>
      <c r="F74" s="1"/>
      <c r="G74" s="1"/>
      <c r="H74" s="1"/>
      <c r="I74" s="1"/>
    </row>
    <row r="75" spans="1:9">
      <c r="A75" s="1"/>
      <c r="B75" s="1"/>
      <c r="C75" s="1"/>
      <c r="D75" s="1"/>
      <c r="E75" s="1"/>
      <c r="F75" s="1"/>
      <c r="G75" s="1"/>
      <c r="H75" s="1"/>
      <c r="I75" s="1"/>
    </row>
    <row r="76" spans="1:9">
      <c r="A76" s="1"/>
      <c r="B76" s="1"/>
      <c r="C76" s="1"/>
      <c r="D76" s="1"/>
      <c r="E76" s="1"/>
      <c r="F76" s="1"/>
      <c r="G76" s="1"/>
      <c r="H76" s="1"/>
      <c r="I76" s="1"/>
    </row>
    <row r="77" spans="1:9">
      <c r="A77" s="1"/>
      <c r="B77" s="1"/>
      <c r="C77" s="1"/>
      <c r="D77" s="1"/>
      <c r="E77" s="1"/>
      <c r="F77" s="1"/>
      <c r="G77" s="1"/>
      <c r="H77" s="1"/>
      <c r="I77" s="1"/>
    </row>
    <row r="78" spans="1:9">
      <c r="A78" s="1"/>
      <c r="B78" s="1"/>
      <c r="C78" s="1"/>
      <c r="D78" s="1"/>
      <c r="E78" s="1"/>
      <c r="F78" s="1"/>
      <c r="G78" s="1"/>
      <c r="H78" s="1"/>
      <c r="I78" s="1"/>
    </row>
    <row r="79" spans="1:9">
      <c r="A79" s="1"/>
      <c r="B79" s="1"/>
      <c r="C79" s="1"/>
      <c r="D79" s="1"/>
      <c r="E79" s="1"/>
      <c r="F79" s="1"/>
      <c r="G79" s="1"/>
      <c r="H79" s="1"/>
      <c r="I79" s="1"/>
    </row>
    <row r="80" spans="1:9">
      <c r="A80" s="1"/>
      <c r="B80" s="1"/>
      <c r="C80" s="1"/>
      <c r="D80" s="1"/>
      <c r="E80" s="1"/>
      <c r="F80" s="1"/>
      <c r="G80" s="1"/>
      <c r="H80" s="1"/>
      <c r="I80" s="1"/>
    </row>
    <row r="81" spans="1:9">
      <c r="A81" s="1"/>
      <c r="B81" s="1"/>
      <c r="C81" s="1"/>
      <c r="D81" s="1"/>
      <c r="E81" s="1"/>
      <c r="F81" s="1"/>
      <c r="G81" s="1"/>
      <c r="H81" s="1"/>
      <c r="I81" s="1"/>
    </row>
    <row r="82" spans="1:9">
      <c r="A82" s="1"/>
      <c r="B82" s="1"/>
      <c r="C82" s="1"/>
      <c r="D82" s="1"/>
      <c r="E82" s="1"/>
      <c r="F82" s="1"/>
      <c r="G82" s="1"/>
      <c r="H82" s="1"/>
      <c r="I82" s="1"/>
    </row>
    <row r="83" spans="1:9">
      <c r="A83" s="1"/>
      <c r="B83" s="1"/>
      <c r="C83" s="1"/>
      <c r="D83" s="1"/>
      <c r="E83" s="1"/>
      <c r="F83" s="1"/>
      <c r="G83" s="1"/>
      <c r="H83" s="1"/>
      <c r="I83" s="1"/>
    </row>
    <row r="84" spans="1:9">
      <c r="A84" s="1"/>
      <c r="B84" s="1"/>
      <c r="C84" s="1"/>
      <c r="D84" s="1"/>
      <c r="E84" s="1"/>
      <c r="F84" s="1"/>
      <c r="G84" s="1"/>
      <c r="H84" s="1"/>
      <c r="I84" s="1"/>
    </row>
    <row r="85" spans="1:9">
      <c r="A85" s="1"/>
      <c r="B85" s="1"/>
      <c r="C85" s="1"/>
      <c r="D85" s="1"/>
      <c r="E85" s="1"/>
      <c r="F85" s="1"/>
      <c r="G85" s="1"/>
      <c r="H85" s="1"/>
      <c r="I85" s="1"/>
    </row>
    <row r="86" spans="1:9">
      <c r="A86" s="1"/>
      <c r="B86" s="1"/>
      <c r="C86" s="1"/>
      <c r="D86" s="1"/>
      <c r="E86" s="1"/>
      <c r="F86" s="1"/>
      <c r="G86" s="1"/>
      <c r="H86" s="1"/>
      <c r="I86" s="1"/>
    </row>
    <row r="87" spans="1:9">
      <c r="A87" s="1"/>
      <c r="B87" s="1"/>
      <c r="C87" s="1"/>
      <c r="D87" s="1"/>
      <c r="E87" s="1"/>
      <c r="F87" s="1"/>
      <c r="G87" s="1"/>
      <c r="H87" s="1"/>
      <c r="I87" s="1"/>
    </row>
    <row r="88" spans="1:9">
      <c r="A88" s="1"/>
      <c r="B88" s="1"/>
      <c r="C88" s="1"/>
      <c r="D88" s="1"/>
      <c r="E88" s="1"/>
      <c r="F88" s="1"/>
      <c r="G88" s="1"/>
      <c r="H88" s="1"/>
      <c r="I88" s="1"/>
    </row>
    <row r="89" spans="1:9">
      <c r="A89" s="1"/>
      <c r="B89" s="1"/>
      <c r="C89" s="1"/>
      <c r="D89" s="1"/>
      <c r="E89" s="1"/>
      <c r="F89" s="1"/>
      <c r="G89" s="1"/>
      <c r="H89" s="1"/>
      <c r="I89" s="1"/>
    </row>
    <row r="90" spans="1:9">
      <c r="A90" s="1"/>
      <c r="B90" s="1"/>
      <c r="C90" s="1"/>
      <c r="D90" s="1"/>
      <c r="E90" s="1"/>
      <c r="F90" s="1"/>
      <c r="G90" s="1"/>
      <c r="H90" s="1"/>
      <c r="I90" s="1"/>
    </row>
    <row r="91" spans="1:9">
      <c r="A91" s="1"/>
      <c r="B91" s="1"/>
      <c r="C91" s="1"/>
      <c r="D91" s="1"/>
      <c r="E91" s="1"/>
      <c r="F91" s="1"/>
      <c r="G91" s="1"/>
      <c r="H91" s="1"/>
      <c r="I91" s="1"/>
    </row>
    <row r="92" spans="1:9">
      <c r="A92" s="1"/>
      <c r="B92" s="1"/>
      <c r="C92" s="1"/>
      <c r="D92" s="1"/>
      <c r="E92" s="1"/>
      <c r="F92" s="1"/>
      <c r="G92" s="1"/>
      <c r="H92" s="1"/>
      <c r="I92" s="1"/>
    </row>
    <row r="93" spans="1:9">
      <c r="A93" s="1"/>
      <c r="B93" s="1"/>
      <c r="C93" s="1"/>
      <c r="D93" s="1"/>
      <c r="E93" s="1"/>
      <c r="F93" s="1"/>
      <c r="G93" s="1"/>
      <c r="H93" s="1"/>
      <c r="I93" s="1"/>
    </row>
    <row r="94" spans="1:9">
      <c r="A94" s="1"/>
      <c r="B94" s="1"/>
      <c r="C94" s="1"/>
      <c r="D94" s="1"/>
      <c r="E94" s="1"/>
      <c r="F94" s="1"/>
      <c r="G94" s="1"/>
      <c r="H94" s="1"/>
      <c r="I94" s="1"/>
    </row>
    <row r="95" spans="1:9">
      <c r="A95" s="1"/>
      <c r="B95" s="1"/>
      <c r="C95" s="1"/>
      <c r="D95" s="1"/>
      <c r="E95" s="1"/>
      <c r="F95" s="1"/>
      <c r="G95" s="1"/>
      <c r="H95" s="1"/>
      <c r="I95" s="1"/>
    </row>
    <row r="96" spans="1:9">
      <c r="A96" s="1"/>
      <c r="B96" s="1"/>
      <c r="C96" s="1"/>
      <c r="D96" s="1"/>
      <c r="E96" s="1"/>
      <c r="F96" s="1"/>
      <c r="G96" s="1"/>
      <c r="H96" s="1"/>
      <c r="I96" s="1"/>
    </row>
    <row r="97" spans="1:9">
      <c r="A97" s="1"/>
      <c r="B97" s="1"/>
      <c r="C97" s="1"/>
      <c r="D97" s="1"/>
      <c r="E97" s="1"/>
      <c r="F97" s="1"/>
      <c r="G97" s="1"/>
      <c r="H97" s="1"/>
      <c r="I97" s="1"/>
    </row>
    <row r="98" spans="1:9">
      <c r="A98" s="1"/>
      <c r="B98" s="1"/>
      <c r="C98" s="1"/>
      <c r="D98" s="1"/>
      <c r="E98" s="1"/>
      <c r="F98" s="1"/>
      <c r="G98" s="1"/>
      <c r="H98" s="1"/>
      <c r="I98" s="1"/>
    </row>
    <row r="99" spans="1:9">
      <c r="A99" s="1"/>
      <c r="B99" s="1"/>
      <c r="C99" s="1"/>
      <c r="D99" s="1"/>
      <c r="E99" s="1"/>
      <c r="F99" s="1"/>
      <c r="G99" s="1"/>
      <c r="H99" s="1"/>
      <c r="I99" s="1"/>
    </row>
    <row r="100" spans="1:9">
      <c r="A100" s="1"/>
      <c r="B100" s="1"/>
      <c r="C100" s="1"/>
      <c r="D100" s="1"/>
      <c r="E100" s="1"/>
      <c r="F100" s="1"/>
      <c r="G100" s="1"/>
      <c r="H100" s="1"/>
      <c r="I100" s="1"/>
    </row>
    <row r="101" spans="1:9">
      <c r="A101" s="1"/>
      <c r="B101" s="1"/>
      <c r="C101" s="1"/>
      <c r="D101" s="1"/>
      <c r="E101" s="1"/>
      <c r="F101" s="1"/>
      <c r="G101" s="1"/>
      <c r="H101" s="1"/>
      <c r="I101" s="1"/>
    </row>
    <row r="102" spans="1:9">
      <c r="A102" s="1"/>
      <c r="B102" s="1"/>
      <c r="C102" s="1"/>
      <c r="D102" s="1"/>
      <c r="E102" s="1"/>
      <c r="F102" s="1"/>
      <c r="G102" s="1"/>
      <c r="H102" s="1"/>
      <c r="I102" s="1"/>
    </row>
    <row r="103" spans="1:9">
      <c r="A103" s="1"/>
      <c r="B103" s="1"/>
      <c r="C103" s="1"/>
      <c r="D103" s="1"/>
      <c r="E103" s="1"/>
      <c r="F103" s="1"/>
      <c r="G103" s="1"/>
      <c r="H103" s="1"/>
      <c r="I103" s="1"/>
    </row>
    <row r="104" spans="1:9">
      <c r="A104" s="1"/>
      <c r="B104" s="1"/>
      <c r="C104" s="1"/>
      <c r="D104" s="1"/>
      <c r="E104" s="1"/>
      <c r="F104" s="1"/>
      <c r="G104" s="1"/>
      <c r="H104" s="1"/>
      <c r="I104" s="1"/>
    </row>
    <row r="105" spans="1:9">
      <c r="A105" s="1"/>
      <c r="B105" s="1"/>
      <c r="C105" s="1"/>
      <c r="D105" s="1"/>
      <c r="E105" s="1"/>
      <c r="F105" s="1"/>
      <c r="G105" s="1"/>
      <c r="H105" s="1"/>
      <c r="I105" s="1"/>
    </row>
    <row r="106" spans="1:9">
      <c r="A106" s="1"/>
      <c r="B106" s="1"/>
      <c r="C106" s="1"/>
      <c r="D106" s="1"/>
      <c r="E106" s="1"/>
      <c r="F106" s="1"/>
      <c r="G106" s="1"/>
      <c r="H106" s="1"/>
      <c r="I106" s="1"/>
    </row>
    <row r="107" spans="1:9">
      <c r="A107" s="1"/>
      <c r="B107" s="1"/>
      <c r="C107" s="1"/>
      <c r="D107" s="1"/>
      <c r="E107" s="1"/>
      <c r="F107" s="1"/>
      <c r="G107" s="1"/>
      <c r="H107" s="1"/>
      <c r="I107" s="1"/>
    </row>
    <row r="108" spans="1:9">
      <c r="A108" s="1"/>
      <c r="B108" s="1"/>
      <c r="C108" s="1"/>
      <c r="D108" s="1"/>
      <c r="E108" s="1"/>
      <c r="F108" s="1"/>
      <c r="G108" s="1"/>
      <c r="H108" s="1"/>
      <c r="I108" s="1"/>
    </row>
    <row r="109" spans="1:9">
      <c r="A109" s="1"/>
      <c r="B109" s="1"/>
      <c r="C109" s="1"/>
      <c r="D109" s="1"/>
      <c r="E109" s="1"/>
      <c r="F109" s="1"/>
      <c r="G109" s="1"/>
      <c r="H109" s="1"/>
      <c r="I109" s="1"/>
    </row>
    <row r="110" spans="1:9">
      <c r="A110" s="1"/>
      <c r="B110" s="1"/>
      <c r="C110" s="1"/>
      <c r="D110" s="1"/>
      <c r="E110" s="1"/>
      <c r="F110" s="1"/>
      <c r="G110" s="1"/>
      <c r="H110" s="1"/>
      <c r="I110" s="1"/>
    </row>
    <row r="111" spans="1:9">
      <c r="A111" s="1"/>
      <c r="B111" s="1"/>
      <c r="C111" s="1"/>
      <c r="D111" s="1"/>
      <c r="E111" s="1"/>
      <c r="F111" s="1"/>
      <c r="G111" s="1"/>
      <c r="H111" s="1"/>
      <c r="I111" s="1"/>
    </row>
    <row r="112" spans="1:9">
      <c r="A112" s="1"/>
      <c r="B112" s="1"/>
      <c r="C112" s="1"/>
      <c r="D112" s="1"/>
      <c r="E112" s="1"/>
      <c r="F112" s="1"/>
      <c r="G112" s="1"/>
      <c r="H112" s="1"/>
      <c r="I112" s="1"/>
    </row>
    <row r="113" spans="1:9">
      <c r="A113" s="1"/>
      <c r="B113" s="1"/>
      <c r="C113" s="1"/>
      <c r="D113" s="1"/>
      <c r="E113" s="1"/>
      <c r="F113" s="1"/>
      <c r="G113" s="1"/>
      <c r="H113" s="1"/>
      <c r="I113" s="1"/>
    </row>
    <row r="114" spans="1:9">
      <c r="A114" s="1"/>
      <c r="B114" s="1"/>
      <c r="C114" s="1"/>
      <c r="D114" s="1"/>
      <c r="E114" s="1"/>
      <c r="F114" s="1"/>
      <c r="G114" s="1"/>
      <c r="H114" s="1"/>
      <c r="I114" s="1"/>
    </row>
    <row r="115" spans="1:9">
      <c r="A115" s="1"/>
      <c r="B115" s="1"/>
      <c r="C115" s="1"/>
      <c r="D115" s="1"/>
      <c r="E115" s="1"/>
      <c r="F115" s="1"/>
      <c r="G115" s="1"/>
      <c r="H115" s="1"/>
      <c r="I115" s="1"/>
    </row>
    <row r="116" spans="1:9">
      <c r="A116" s="1"/>
      <c r="B116" s="1"/>
      <c r="C116" s="1"/>
      <c r="D116" s="1"/>
      <c r="E116" s="1"/>
      <c r="F116" s="1"/>
      <c r="G116" s="1"/>
      <c r="H116" s="1"/>
      <c r="I116" s="1"/>
    </row>
    <row r="117" spans="1:9">
      <c r="A117" s="1"/>
      <c r="B117" s="1"/>
      <c r="C117" s="1"/>
      <c r="D117" s="1"/>
      <c r="E117" s="1"/>
      <c r="F117" s="1"/>
      <c r="G117" s="1"/>
      <c r="H117" s="1"/>
      <c r="I117" s="1"/>
    </row>
    <row r="118" spans="1:9">
      <c r="A118" s="1"/>
      <c r="B118" s="1"/>
      <c r="C118" s="1"/>
      <c r="D118" s="1"/>
      <c r="E118" s="1"/>
      <c r="F118" s="1"/>
      <c r="G118" s="1"/>
      <c r="H118" s="1"/>
      <c r="I118" s="1"/>
    </row>
    <row r="119" spans="1:9">
      <c r="A119" s="1"/>
      <c r="B119" s="1"/>
      <c r="C119" s="1"/>
      <c r="D119" s="1"/>
      <c r="E119" s="1"/>
      <c r="F119" s="1"/>
      <c r="G119" s="1"/>
      <c r="H119" s="1"/>
      <c r="I119" s="1"/>
    </row>
    <row r="120" spans="1:9">
      <c r="A120" s="1"/>
      <c r="B120" s="1"/>
      <c r="C120" s="1"/>
      <c r="D120" s="1"/>
      <c r="E120" s="1"/>
      <c r="F120" s="1"/>
      <c r="G120" s="1"/>
      <c r="H120" s="1"/>
      <c r="I120" s="1"/>
    </row>
    <row r="121" spans="1:9">
      <c r="A121" s="1"/>
      <c r="B121" s="1"/>
      <c r="C121" s="1"/>
      <c r="D121" s="1"/>
      <c r="E121" s="1"/>
      <c r="F121" s="1"/>
      <c r="G121" s="1"/>
      <c r="H121" s="1"/>
      <c r="I121" s="1"/>
    </row>
    <row r="122" spans="1:9">
      <c r="A122" s="1"/>
      <c r="B122" s="1"/>
      <c r="C122" s="1"/>
      <c r="D122" s="1"/>
      <c r="E122" s="1"/>
      <c r="F122" s="1"/>
      <c r="G122" s="1"/>
      <c r="H122" s="1"/>
      <c r="I122" s="1"/>
    </row>
    <row r="123" spans="1:9">
      <c r="A123" s="1"/>
      <c r="B123" s="1"/>
      <c r="C123" s="1"/>
      <c r="D123" s="1"/>
      <c r="E123" s="1"/>
      <c r="F123" s="1"/>
      <c r="G123" s="1"/>
      <c r="H123" s="1"/>
      <c r="I123" s="1"/>
    </row>
    <row r="124" spans="1:9">
      <c r="A124" s="1"/>
      <c r="B124" s="1"/>
      <c r="C124" s="1"/>
      <c r="D124" s="1"/>
      <c r="E124" s="1"/>
      <c r="F124" s="1"/>
      <c r="G124" s="1"/>
      <c r="H124" s="1"/>
      <c r="I124" s="1"/>
    </row>
    <row r="125" spans="1:9">
      <c r="A125" s="1"/>
      <c r="B125" s="1"/>
      <c r="C125" s="1"/>
      <c r="D125" s="1"/>
      <c r="E125" s="1"/>
      <c r="F125" s="1"/>
      <c r="G125" s="1"/>
      <c r="H125" s="1"/>
      <c r="I125" s="1"/>
    </row>
    <row r="126" spans="1:9">
      <c r="A126" s="1"/>
      <c r="B126" s="1"/>
      <c r="C126" s="1"/>
      <c r="D126" s="1"/>
      <c r="E126" s="1"/>
      <c r="F126" s="1"/>
      <c r="G126" s="1"/>
      <c r="H126" s="1"/>
      <c r="I126" s="1"/>
    </row>
    <row r="127" spans="1:9">
      <c r="A127" s="1"/>
      <c r="B127" s="1"/>
      <c r="C127" s="1"/>
      <c r="D127" s="1"/>
      <c r="E127" s="1"/>
      <c r="F127" s="1"/>
      <c r="G127" s="1"/>
      <c r="H127" s="1"/>
      <c r="I127" s="1"/>
    </row>
    <row r="128" spans="1:9">
      <c r="A128" s="1"/>
      <c r="B128" s="1"/>
      <c r="C128" s="1"/>
      <c r="D128" s="1"/>
      <c r="E128" s="1"/>
      <c r="F128" s="1"/>
      <c r="G128" s="1"/>
      <c r="H128" s="1"/>
      <c r="I128" s="1"/>
    </row>
    <row r="129" spans="1:9">
      <c r="A129" s="1"/>
      <c r="B129" s="1"/>
      <c r="C129" s="1"/>
      <c r="D129" s="1"/>
      <c r="E129" s="1"/>
      <c r="F129" s="1"/>
      <c r="G129" s="1"/>
      <c r="H129" s="1"/>
      <c r="I129" s="1"/>
    </row>
    <row r="130" spans="1:9">
      <c r="A130" s="1"/>
      <c r="B130" s="1"/>
      <c r="C130" s="1"/>
      <c r="D130" s="1"/>
      <c r="E130" s="1"/>
      <c r="F130" s="1"/>
      <c r="G130" s="1"/>
      <c r="H130" s="1"/>
      <c r="I130" s="1"/>
    </row>
    <row r="131" spans="1:9">
      <c r="A131" s="1"/>
      <c r="B131" s="1"/>
      <c r="C131" s="1"/>
      <c r="D131" s="1"/>
      <c r="E131" s="1"/>
      <c r="F131" s="1"/>
      <c r="G131" s="1"/>
      <c r="H131" s="1"/>
      <c r="I131" s="1"/>
    </row>
    <row r="132" spans="1:9">
      <c r="A132" s="1"/>
      <c r="B132" s="1"/>
      <c r="C132" s="1"/>
      <c r="D132" s="1"/>
      <c r="E132" s="1"/>
      <c r="F132" s="1"/>
      <c r="G132" s="1"/>
      <c r="H132" s="1"/>
      <c r="I132" s="1"/>
    </row>
    <row r="133" spans="1:9">
      <c r="A133" s="1"/>
      <c r="B133" s="1"/>
      <c r="C133" s="1"/>
      <c r="D133" s="1"/>
      <c r="E133" s="1"/>
      <c r="F133" s="1"/>
      <c r="G133" s="1"/>
      <c r="H133" s="1"/>
      <c r="I133" s="1"/>
    </row>
    <row r="134" spans="1:9">
      <c r="A134" s="1"/>
      <c r="B134" s="1"/>
      <c r="C134" s="1"/>
      <c r="D134" s="1"/>
      <c r="E134" s="1"/>
      <c r="F134" s="1"/>
      <c r="G134" s="1"/>
      <c r="H134" s="1"/>
      <c r="I134" s="1"/>
    </row>
    <row r="135" spans="1:9">
      <c r="A135" s="1"/>
      <c r="B135" s="1"/>
      <c r="C135" s="1"/>
      <c r="D135" s="1"/>
      <c r="E135" s="1"/>
      <c r="F135" s="1"/>
      <c r="G135" s="1"/>
      <c r="H135" s="1"/>
      <c r="I135" s="1"/>
    </row>
    <row r="136" spans="1:9">
      <c r="A136" s="1"/>
      <c r="B136" s="1"/>
      <c r="C136" s="1"/>
      <c r="D136" s="1"/>
      <c r="E136" s="1"/>
      <c r="F136" s="1"/>
      <c r="G136" s="1"/>
      <c r="H136" s="1"/>
      <c r="I136" s="1"/>
    </row>
    <row r="137" spans="1:9">
      <c r="A137" s="1"/>
      <c r="B137" s="1"/>
      <c r="C137" s="1"/>
      <c r="D137" s="1"/>
      <c r="E137" s="1"/>
      <c r="F137" s="1"/>
      <c r="G137" s="1"/>
      <c r="H137" s="1"/>
      <c r="I137" s="1"/>
    </row>
    <row r="138" spans="1:9">
      <c r="A138" s="1"/>
      <c r="B138" s="1"/>
      <c r="C138" s="1"/>
      <c r="D138" s="1"/>
      <c r="E138" s="1"/>
      <c r="F138" s="1"/>
      <c r="G138" s="1"/>
      <c r="H138" s="1"/>
      <c r="I138" s="1"/>
    </row>
    <row r="139" spans="1:9">
      <c r="A139" s="1"/>
      <c r="B139" s="1"/>
      <c r="C139" s="1"/>
      <c r="D139" s="1"/>
      <c r="E139" s="1"/>
      <c r="F139" s="1"/>
      <c r="G139" s="1"/>
      <c r="H139" s="1"/>
      <c r="I139" s="1"/>
    </row>
    <row r="140" spans="1:9">
      <c r="A140" s="1"/>
      <c r="B140" s="1"/>
      <c r="C140" s="1"/>
      <c r="D140" s="1"/>
      <c r="E140" s="1"/>
      <c r="F140" s="1"/>
      <c r="G140" s="1"/>
      <c r="H140" s="1"/>
      <c r="I140" s="1"/>
    </row>
    <row r="141" spans="1:9">
      <c r="A141" s="1"/>
      <c r="B141" s="1"/>
      <c r="C141" s="1"/>
      <c r="D141" s="1"/>
      <c r="E141" s="1"/>
      <c r="F141" s="1"/>
      <c r="G141" s="1"/>
      <c r="H141" s="1"/>
      <c r="I141" s="1"/>
    </row>
    <row r="142" spans="1:9">
      <c r="A142" s="1"/>
      <c r="B142" s="1"/>
      <c r="C142" s="1"/>
      <c r="D142" s="1"/>
      <c r="E142" s="1"/>
      <c r="F142" s="1"/>
      <c r="G142" s="1"/>
      <c r="H142" s="1"/>
      <c r="I142" s="1"/>
    </row>
    <row r="143" spans="1:9">
      <c r="A143" s="1"/>
      <c r="B143" s="1"/>
      <c r="C143" s="1"/>
      <c r="D143" s="1"/>
      <c r="E143" s="1"/>
      <c r="F143" s="1"/>
      <c r="G143" s="1"/>
      <c r="H143" s="1"/>
      <c r="I143" s="1"/>
    </row>
    <row r="144" spans="1:9">
      <c r="A144" s="1"/>
      <c r="B144" s="1"/>
      <c r="C144" s="1"/>
      <c r="D144" s="1"/>
      <c r="E144" s="1"/>
      <c r="F144" s="1"/>
      <c r="G144" s="1"/>
      <c r="H144" s="1"/>
      <c r="I144" s="1"/>
    </row>
    <row r="145" spans="1:9">
      <c r="A145" s="1"/>
      <c r="B145" s="1"/>
      <c r="C145" s="1"/>
      <c r="D145" s="1"/>
      <c r="E145" s="1"/>
      <c r="F145" s="1"/>
      <c r="G145" s="1"/>
      <c r="H145" s="1"/>
      <c r="I145" s="1"/>
    </row>
    <row r="146" spans="1:9">
      <c r="A146" s="1"/>
      <c r="B146" s="1"/>
      <c r="C146" s="1"/>
      <c r="D146" s="1"/>
      <c r="E146" s="1"/>
      <c r="F146" s="1"/>
      <c r="G146" s="1"/>
      <c r="H146" s="1"/>
      <c r="I146" s="1"/>
    </row>
    <row r="147" spans="1:9">
      <c r="A147" s="1"/>
      <c r="B147" s="1"/>
      <c r="C147" s="1"/>
      <c r="D147" s="1"/>
      <c r="E147" s="1"/>
      <c r="F147" s="1"/>
      <c r="G147" s="1"/>
      <c r="H147" s="1"/>
      <c r="I147" s="1"/>
    </row>
    <row r="148" spans="1:9">
      <c r="A148" s="1"/>
      <c r="B148" s="1"/>
      <c r="C148" s="1"/>
      <c r="D148" s="1"/>
      <c r="E148" s="1"/>
      <c r="F148" s="1"/>
      <c r="G148" s="1"/>
      <c r="H148" s="1"/>
      <c r="I148" s="1"/>
    </row>
    <row r="149" spans="1:9">
      <c r="A149" s="1"/>
      <c r="B149" s="1"/>
      <c r="C149" s="1"/>
      <c r="D149" s="1"/>
      <c r="E149" s="1"/>
      <c r="F149" s="1"/>
      <c r="G149" s="1"/>
      <c r="H149" s="1"/>
      <c r="I149" s="1"/>
    </row>
    <row r="150" spans="1:9">
      <c r="A150" s="1"/>
      <c r="B150" s="1"/>
      <c r="C150" s="1"/>
      <c r="D150" s="1"/>
      <c r="E150" s="1"/>
      <c r="F150" s="1"/>
      <c r="G150" s="1"/>
      <c r="H150" s="1"/>
      <c r="I150" s="1"/>
    </row>
    <row r="151" spans="1:9">
      <c r="A151" s="1"/>
      <c r="B151" s="1"/>
      <c r="C151" s="1"/>
      <c r="D151" s="1"/>
      <c r="E151" s="1"/>
      <c r="F151" s="1"/>
      <c r="G151" s="1"/>
      <c r="H151" s="1"/>
      <c r="I151" s="1"/>
    </row>
    <row r="152" spans="1:9">
      <c r="A152" s="1"/>
      <c r="B152" s="1"/>
      <c r="C152" s="1"/>
      <c r="D152" s="1"/>
      <c r="E152" s="1"/>
      <c r="F152" s="1"/>
      <c r="G152" s="1"/>
      <c r="H152" s="1"/>
      <c r="I152" s="1"/>
    </row>
    <row r="153" spans="1:9">
      <c r="A153" s="1"/>
      <c r="B153" s="1"/>
      <c r="C153" s="1"/>
      <c r="D153" s="1"/>
      <c r="E153" s="1"/>
      <c r="F153" s="1"/>
      <c r="G153" s="1"/>
      <c r="H153" s="1"/>
      <c r="I153" s="1"/>
    </row>
    <row r="154" spans="1:9">
      <c r="A154" s="1"/>
      <c r="B154" s="1"/>
      <c r="C154" s="1"/>
      <c r="D154" s="1"/>
      <c r="E154" s="1"/>
      <c r="F154" s="1"/>
      <c r="G154" s="1"/>
      <c r="H154" s="1"/>
      <c r="I154" s="1"/>
    </row>
    <row r="155" spans="1:9">
      <c r="A155" s="1"/>
      <c r="B155" s="1"/>
      <c r="C155" s="1"/>
      <c r="D155" s="1"/>
      <c r="E155" s="1"/>
      <c r="F155" s="1"/>
      <c r="G155" s="1"/>
      <c r="H155" s="1"/>
      <c r="I155" s="1"/>
    </row>
    <row r="156" spans="1:9">
      <c r="A156" s="1"/>
      <c r="B156" s="1"/>
      <c r="C156" s="1"/>
      <c r="D156" s="1"/>
      <c r="E156" s="1"/>
      <c r="F156" s="1"/>
      <c r="G156" s="1"/>
      <c r="H156" s="1"/>
      <c r="I156" s="1"/>
    </row>
    <row r="157" spans="1:9">
      <c r="A157" s="1"/>
      <c r="B157" s="1"/>
      <c r="C157" s="1"/>
      <c r="D157" s="1"/>
      <c r="E157" s="1"/>
      <c r="F157" s="1"/>
      <c r="G157" s="1"/>
      <c r="H157" s="1"/>
      <c r="I157" s="1"/>
    </row>
    <row r="158" spans="1:9">
      <c r="A158" s="1"/>
      <c r="B158" s="1"/>
      <c r="C158" s="1"/>
      <c r="D158" s="1"/>
      <c r="E158" s="1"/>
      <c r="F158" s="1"/>
      <c r="G158" s="1"/>
      <c r="H158" s="1"/>
      <c r="I158" s="1"/>
    </row>
    <row r="159" spans="1:9">
      <c r="A159" s="1"/>
      <c r="B159" s="1"/>
      <c r="C159" s="1"/>
      <c r="D159" s="1"/>
      <c r="E159" s="1"/>
      <c r="F159" s="1"/>
      <c r="G159" s="1"/>
      <c r="H159" s="1"/>
      <c r="I159" s="1"/>
    </row>
    <row r="160" spans="1:9">
      <c r="A160" s="1"/>
      <c r="B160" s="1"/>
      <c r="C160" s="1"/>
      <c r="D160" s="1"/>
      <c r="E160" s="1"/>
      <c r="F160" s="1"/>
      <c r="G160" s="1"/>
      <c r="H160" s="1"/>
      <c r="I160" s="1"/>
    </row>
    <row r="161" spans="1:9">
      <c r="A161" s="1"/>
      <c r="B161" s="1"/>
      <c r="C161" s="1"/>
      <c r="D161" s="1"/>
      <c r="E161" s="1"/>
      <c r="F161" s="1"/>
      <c r="G161" s="1"/>
      <c r="H161" s="1"/>
      <c r="I161" s="1"/>
    </row>
    <row r="162" spans="1:9">
      <c r="A162" s="1"/>
      <c r="B162" s="1"/>
      <c r="C162" s="1"/>
      <c r="D162" s="1"/>
      <c r="E162" s="1"/>
      <c r="F162" s="1"/>
      <c r="G162" s="1"/>
      <c r="H162" s="1"/>
      <c r="I162" s="1"/>
    </row>
    <row r="163" spans="1:9">
      <c r="A163" s="1"/>
      <c r="B163" s="1"/>
      <c r="C163" s="1"/>
      <c r="D163" s="1"/>
      <c r="E163" s="1"/>
      <c r="F163" s="1"/>
      <c r="G163" s="1"/>
      <c r="H163" s="1"/>
      <c r="I163" s="1"/>
    </row>
    <row r="164" spans="1:9">
      <c r="A164" s="1"/>
      <c r="B164" s="1"/>
      <c r="C164" s="1"/>
      <c r="D164" s="1"/>
      <c r="E164" s="1"/>
      <c r="F164" s="1"/>
      <c r="G164" s="1"/>
      <c r="H164" s="1"/>
      <c r="I164" s="1"/>
    </row>
    <row r="165" spans="1:9">
      <c r="A165" s="1"/>
      <c r="B165" s="1"/>
      <c r="C165" s="1"/>
      <c r="D165" s="1"/>
      <c r="E165" s="1"/>
      <c r="F165" s="1"/>
      <c r="G165" s="1"/>
      <c r="H165" s="1"/>
      <c r="I165" s="1"/>
    </row>
    <row r="166" spans="1:9">
      <c r="A166" s="1"/>
      <c r="B166" s="1"/>
      <c r="C166" s="1"/>
      <c r="D166" s="1"/>
      <c r="E166" s="1"/>
      <c r="F166" s="1"/>
      <c r="G166" s="1"/>
      <c r="H166" s="1"/>
      <c r="I166" s="1"/>
    </row>
    <row r="167" spans="1:9">
      <c r="A167" s="1"/>
      <c r="B167" s="1"/>
      <c r="C167" s="1"/>
      <c r="D167" s="1"/>
      <c r="E167" s="1"/>
      <c r="F167" s="1"/>
      <c r="G167" s="1"/>
      <c r="H167" s="1"/>
      <c r="I167" s="1"/>
    </row>
    <row r="168" spans="1:9">
      <c r="A168" s="1"/>
      <c r="B168" s="1"/>
      <c r="C168" s="1"/>
      <c r="D168" s="1"/>
      <c r="E168" s="1"/>
      <c r="F168" s="1"/>
      <c r="G168" s="1"/>
      <c r="H168" s="1"/>
      <c r="I168" s="1"/>
    </row>
    <row r="169" spans="1:9">
      <c r="A169" s="1"/>
      <c r="B169" s="1"/>
      <c r="C169" s="1"/>
      <c r="D169" s="1"/>
      <c r="E169" s="1"/>
      <c r="F169" s="1"/>
      <c r="G169" s="1"/>
      <c r="H169" s="1"/>
      <c r="I169" s="1"/>
    </row>
    <row r="170" spans="1:9">
      <c r="A170" s="1"/>
      <c r="B170" s="1"/>
      <c r="C170" s="1"/>
      <c r="D170" s="1"/>
      <c r="E170" s="1"/>
      <c r="F170" s="1"/>
      <c r="G170" s="1"/>
      <c r="H170" s="1"/>
      <c r="I170" s="1"/>
    </row>
    <row r="171" spans="1:9">
      <c r="A171" s="1"/>
      <c r="B171" s="1"/>
      <c r="C171" s="1"/>
      <c r="D171" s="1"/>
      <c r="E171" s="1"/>
      <c r="F171" s="1"/>
      <c r="G171" s="1"/>
      <c r="H171" s="1"/>
      <c r="I171" s="1"/>
    </row>
    <row r="172" spans="1:9">
      <c r="A172" s="1"/>
      <c r="B172" s="1"/>
      <c r="C172" s="1"/>
      <c r="D172" s="1"/>
      <c r="E172" s="1"/>
      <c r="F172" s="1"/>
      <c r="G172" s="1"/>
      <c r="H172" s="1"/>
      <c r="I172" s="1"/>
    </row>
    <row r="173" spans="1:9">
      <c r="A173" s="1"/>
      <c r="B173" s="1"/>
      <c r="C173" s="1"/>
      <c r="D173" s="1"/>
      <c r="E173" s="1"/>
      <c r="F173" s="1"/>
      <c r="G173" s="1"/>
      <c r="H173" s="1"/>
      <c r="I173" s="1"/>
    </row>
    <row r="174" spans="1:9">
      <c r="A174" s="1"/>
      <c r="B174" s="1"/>
      <c r="C174" s="1"/>
      <c r="D174" s="1"/>
      <c r="E174" s="1"/>
      <c r="F174" s="1"/>
      <c r="G174" s="1"/>
      <c r="H174" s="1"/>
      <c r="I174" s="1"/>
    </row>
    <row r="175" spans="1:9">
      <c r="A175" s="1"/>
      <c r="B175" s="1"/>
      <c r="C175" s="1"/>
      <c r="D175" s="1"/>
      <c r="E175" s="1"/>
      <c r="F175" s="1"/>
      <c r="G175" s="1"/>
      <c r="H175" s="1"/>
      <c r="I175" s="1"/>
    </row>
    <row r="176" spans="1:9">
      <c r="A176" s="1"/>
      <c r="B176" s="1"/>
      <c r="C176" s="1"/>
      <c r="D176" s="1"/>
      <c r="E176" s="1"/>
      <c r="F176" s="1"/>
      <c r="G176" s="1"/>
      <c r="H176" s="1"/>
      <c r="I176" s="1"/>
    </row>
    <row r="177" spans="1:9">
      <c r="A177" s="1"/>
      <c r="B177" s="1"/>
      <c r="C177" s="1"/>
      <c r="D177" s="1"/>
      <c r="E177" s="1"/>
      <c r="F177" s="1"/>
      <c r="G177" s="1"/>
      <c r="H177" s="1"/>
      <c r="I177" s="1"/>
    </row>
    <row r="178" spans="1:9">
      <c r="A178" s="1"/>
      <c r="B178" s="1"/>
      <c r="C178" s="1"/>
      <c r="D178" s="1"/>
      <c r="E178" s="1"/>
      <c r="F178" s="1"/>
      <c r="G178" s="1"/>
      <c r="H178" s="1"/>
      <c r="I178" s="1"/>
    </row>
    <row r="179" spans="1:9">
      <c r="A179" s="1"/>
      <c r="B179" s="1"/>
      <c r="C179" s="1"/>
      <c r="D179" s="1"/>
      <c r="E179" s="1"/>
      <c r="F179" s="1"/>
      <c r="G179" s="1"/>
      <c r="H179" s="1"/>
      <c r="I179" s="1"/>
    </row>
    <row r="180" spans="1:9">
      <c r="A180" s="1"/>
      <c r="B180" s="1"/>
      <c r="C180" s="1"/>
      <c r="D180" s="1"/>
      <c r="E180" s="1"/>
      <c r="F180" s="1"/>
      <c r="G180" s="1"/>
      <c r="H180" s="1"/>
      <c r="I180" s="1"/>
    </row>
    <row r="181" spans="1:9">
      <c r="A181" s="1"/>
      <c r="B181" s="1"/>
      <c r="C181" s="1"/>
      <c r="D181" s="1"/>
      <c r="E181" s="1"/>
      <c r="F181" s="1"/>
      <c r="G181" s="1"/>
      <c r="H181" s="1"/>
      <c r="I181" s="1"/>
    </row>
    <row r="182" spans="1:9">
      <c r="A182" s="1"/>
      <c r="B182" s="1"/>
      <c r="C182" s="1"/>
      <c r="D182" s="1"/>
      <c r="E182" s="1"/>
      <c r="F182" s="1"/>
      <c r="G182" s="1"/>
      <c r="H182" s="1"/>
      <c r="I182" s="1"/>
    </row>
    <row r="183" spans="1:9">
      <c r="A183" s="1"/>
      <c r="B183" s="1"/>
      <c r="C183" s="1"/>
      <c r="D183" s="1"/>
      <c r="E183" s="1"/>
      <c r="F183" s="1"/>
      <c r="G183" s="1"/>
      <c r="H183" s="1"/>
      <c r="I183" s="1"/>
    </row>
    <row r="184" spans="1:9">
      <c r="A184" s="1"/>
      <c r="B184" s="1"/>
      <c r="C184" s="1"/>
      <c r="D184" s="1"/>
      <c r="E184" s="1"/>
      <c r="F184" s="1"/>
      <c r="G184" s="1"/>
      <c r="H184" s="1"/>
      <c r="I184" s="1"/>
    </row>
    <row r="185" spans="1:9">
      <c r="A185" s="1"/>
      <c r="B185" s="1"/>
      <c r="C185" s="1"/>
      <c r="D185" s="1"/>
      <c r="E185" s="1"/>
      <c r="F185" s="1"/>
      <c r="G185" s="1"/>
      <c r="H185" s="1"/>
      <c r="I185" s="1"/>
    </row>
    <row r="186" spans="1:9">
      <c r="A186" s="1"/>
      <c r="B186" s="1"/>
      <c r="C186" s="1"/>
      <c r="D186" s="1"/>
      <c r="E186" s="1"/>
      <c r="F186" s="1"/>
      <c r="G186" s="1"/>
      <c r="H186" s="1"/>
      <c r="I186" s="1"/>
    </row>
    <row r="187" spans="1:9">
      <c r="A187" s="1"/>
      <c r="B187" s="1"/>
      <c r="C187" s="1"/>
      <c r="D187" s="1"/>
      <c r="E187" s="1"/>
      <c r="F187" s="1"/>
      <c r="G187" s="1"/>
      <c r="H187" s="1"/>
      <c r="I187" s="1"/>
    </row>
    <row r="188" spans="1:9">
      <c r="A188" s="1"/>
      <c r="B188" s="1"/>
      <c r="C188" s="1"/>
      <c r="D188" s="1"/>
      <c r="E188" s="1"/>
      <c r="F188" s="1"/>
      <c r="G188" s="1"/>
      <c r="H188" s="1"/>
      <c r="I188" s="1"/>
    </row>
    <row r="189" spans="1:9">
      <c r="A189" s="1"/>
      <c r="B189" s="1"/>
      <c r="C189" s="1"/>
      <c r="D189" s="1"/>
      <c r="E189" s="1"/>
      <c r="F189" s="1"/>
      <c r="G189" s="1"/>
      <c r="H189" s="1"/>
      <c r="I189" s="1"/>
    </row>
    <row r="190" spans="1:9">
      <c r="A190" s="1"/>
      <c r="B190" s="1"/>
      <c r="C190" s="1"/>
      <c r="D190" s="1"/>
      <c r="E190" s="1"/>
      <c r="F190" s="1"/>
      <c r="G190" s="1"/>
      <c r="H190" s="1"/>
      <c r="I190" s="1"/>
    </row>
    <row r="191" spans="1:9">
      <c r="A191" s="1"/>
      <c r="B191" s="1"/>
      <c r="C191" s="1"/>
      <c r="D191" s="1"/>
      <c r="E191" s="1"/>
      <c r="F191" s="1"/>
      <c r="G191" s="1"/>
      <c r="H191" s="1"/>
      <c r="I191" s="1"/>
    </row>
    <row r="192" spans="1:9">
      <c r="A192" s="1"/>
      <c r="B192" s="1"/>
      <c r="C192" s="1"/>
      <c r="D192" s="1"/>
      <c r="E192" s="1"/>
      <c r="F192" s="1"/>
      <c r="G192" s="1"/>
      <c r="H192" s="1"/>
      <c r="I192" s="1"/>
    </row>
    <row r="193" spans="1:9">
      <c r="A193" s="1"/>
      <c r="B193" s="1"/>
      <c r="C193" s="1"/>
      <c r="D193" s="1"/>
      <c r="E193" s="1"/>
      <c r="F193" s="1"/>
      <c r="G193" s="1"/>
      <c r="H193" s="1"/>
      <c r="I193" s="1"/>
    </row>
    <row r="194" spans="1:9">
      <c r="A194" s="1"/>
      <c r="B194" s="1"/>
      <c r="C194" s="1"/>
      <c r="D194" s="1"/>
      <c r="E194" s="1"/>
      <c r="F194" s="1"/>
      <c r="G194" s="1"/>
      <c r="H194" s="1"/>
      <c r="I194" s="1"/>
    </row>
    <row r="195" spans="1:9">
      <c r="A195" s="1"/>
      <c r="B195" s="1"/>
      <c r="C195" s="1"/>
      <c r="D195" s="1"/>
      <c r="E195" s="1"/>
      <c r="F195" s="1"/>
      <c r="G195" s="1"/>
      <c r="H195" s="1"/>
      <c r="I195" s="1"/>
    </row>
    <row r="196" spans="1:9">
      <c r="A196" s="1"/>
      <c r="B196" s="1"/>
      <c r="C196" s="1"/>
      <c r="D196" s="1"/>
      <c r="E196" s="1"/>
      <c r="F196" s="1"/>
      <c r="G196" s="1"/>
      <c r="H196" s="1"/>
      <c r="I196" s="1"/>
    </row>
    <row r="197" spans="1:9">
      <c r="A197" s="1"/>
      <c r="B197" s="1"/>
      <c r="C197" s="1"/>
      <c r="D197" s="1"/>
      <c r="E197" s="1"/>
      <c r="F197" s="1"/>
      <c r="G197" s="1"/>
      <c r="H197" s="1"/>
      <c r="I197" s="1"/>
    </row>
    <row r="198" spans="1:9">
      <c r="A198" s="1"/>
      <c r="B198" s="1"/>
      <c r="C198" s="1"/>
      <c r="D198" s="1"/>
      <c r="E198" s="1"/>
      <c r="F198" s="1"/>
      <c r="G198" s="1"/>
      <c r="H198" s="1"/>
      <c r="I198" s="1"/>
    </row>
    <row r="199" spans="1:9">
      <c r="A199" s="1"/>
      <c r="B199" s="1"/>
      <c r="C199" s="1"/>
      <c r="D199" s="1"/>
      <c r="E199" s="1"/>
      <c r="F199" s="1"/>
      <c r="G199" s="1"/>
      <c r="H199" s="1"/>
      <c r="I199" s="1"/>
    </row>
    <row r="200" spans="1:9">
      <c r="A200" s="1"/>
      <c r="B200" s="1"/>
      <c r="C200" s="1"/>
      <c r="D200" s="1"/>
      <c r="E200" s="1"/>
      <c r="F200" s="1"/>
      <c r="G200" s="1"/>
      <c r="H200" s="1"/>
      <c r="I200" s="1"/>
    </row>
    <row r="201" spans="1:9">
      <c r="A201" s="1"/>
      <c r="B201" s="1"/>
      <c r="C201" s="1"/>
      <c r="D201" s="1"/>
      <c r="E201" s="1"/>
      <c r="F201" s="1"/>
      <c r="G201" s="1"/>
      <c r="H201" s="1"/>
      <c r="I201" s="1"/>
    </row>
    <row r="202" spans="1:9">
      <c r="A202" s="1"/>
      <c r="B202" s="1"/>
      <c r="C202" s="1"/>
      <c r="D202" s="1"/>
      <c r="E202" s="1"/>
      <c r="F202" s="1"/>
      <c r="G202" s="1"/>
      <c r="H202" s="1"/>
      <c r="I202" s="1"/>
    </row>
    <row r="203" spans="1:9">
      <c r="A203" s="1"/>
      <c r="B203" s="1"/>
      <c r="C203" s="1"/>
      <c r="D203" s="1"/>
      <c r="E203" s="1"/>
      <c r="F203" s="1"/>
      <c r="G203" s="1"/>
      <c r="H203" s="1"/>
      <c r="I203" s="1"/>
    </row>
    <row r="204" spans="1:9">
      <c r="A204" s="1"/>
      <c r="B204" s="1"/>
      <c r="C204" s="1"/>
      <c r="D204" s="1"/>
      <c r="E204" s="1"/>
      <c r="F204" s="1"/>
      <c r="G204" s="1"/>
      <c r="H204" s="1"/>
      <c r="I204" s="1"/>
    </row>
    <row r="205" spans="1:9">
      <c r="A205" s="1"/>
      <c r="B205" s="1"/>
      <c r="C205" s="1"/>
      <c r="D205" s="1"/>
      <c r="E205" s="1"/>
      <c r="F205" s="1"/>
      <c r="G205" s="1"/>
      <c r="H205" s="1"/>
      <c r="I205" s="1"/>
    </row>
    <row r="206" spans="1:9">
      <c r="A206" s="1"/>
      <c r="B206" s="1"/>
      <c r="C206" s="1"/>
      <c r="D206" s="1"/>
      <c r="E206" s="1"/>
      <c r="F206" s="1"/>
      <c r="G206" s="1"/>
      <c r="H206" s="1"/>
      <c r="I206" s="1"/>
    </row>
    <row r="207" spans="1:9">
      <c r="A207" s="1"/>
      <c r="B207" s="1"/>
      <c r="C207" s="1"/>
      <c r="D207" s="1"/>
      <c r="E207" s="1"/>
      <c r="F207" s="1"/>
      <c r="G207" s="1"/>
      <c r="H207" s="1"/>
      <c r="I207" s="1"/>
    </row>
    <row r="208" spans="1:9">
      <c r="A208" s="1"/>
      <c r="B208" s="1"/>
      <c r="C208" s="1"/>
      <c r="D208" s="1"/>
      <c r="E208" s="1"/>
      <c r="F208" s="1"/>
      <c r="G208" s="1"/>
      <c r="H208" s="1"/>
      <c r="I208" s="1"/>
    </row>
    <row r="209" spans="1:9">
      <c r="A209" s="1"/>
      <c r="B209" s="1"/>
      <c r="C209" s="1"/>
      <c r="D209" s="1"/>
      <c r="E209" s="1"/>
      <c r="F209" s="1"/>
      <c r="G209" s="1"/>
      <c r="H209" s="1"/>
      <c r="I209" s="1"/>
    </row>
    <row r="210" spans="1:9">
      <c r="A210" s="1"/>
      <c r="B210" s="1"/>
      <c r="C210" s="1"/>
      <c r="D210" s="1"/>
      <c r="E210" s="1"/>
      <c r="F210" s="1"/>
      <c r="G210" s="1"/>
      <c r="H210" s="1"/>
      <c r="I210" s="1"/>
    </row>
    <row r="211" spans="1:9">
      <c r="A211" s="1"/>
      <c r="B211" s="1"/>
      <c r="C211" s="1"/>
      <c r="D211" s="1"/>
      <c r="E211" s="1"/>
      <c r="F211" s="1"/>
      <c r="G211" s="1"/>
      <c r="H211" s="1"/>
      <c r="I211" s="1"/>
    </row>
  </sheetData>
  <mergeCells count="77">
    <mergeCell ref="A43:I43"/>
    <mergeCell ref="C44:G44"/>
    <mergeCell ref="C45:I46"/>
    <mergeCell ref="A47:I47"/>
    <mergeCell ref="A40:I40"/>
    <mergeCell ref="A41:B41"/>
    <mergeCell ref="C41:D41"/>
    <mergeCell ref="E41:G41"/>
    <mergeCell ref="H41:I41"/>
    <mergeCell ref="A42:I42"/>
    <mergeCell ref="E39:F39"/>
    <mergeCell ref="F27:G27"/>
    <mergeCell ref="H27:I28"/>
    <mergeCell ref="B28:D28"/>
    <mergeCell ref="F28:G28"/>
    <mergeCell ref="B29:D29"/>
    <mergeCell ref="F29:G29"/>
    <mergeCell ref="H29:I30"/>
    <mergeCell ref="B30:D30"/>
    <mergeCell ref="F30:G30"/>
    <mergeCell ref="A31:I31"/>
    <mergeCell ref="A35:I35"/>
    <mergeCell ref="A36:I36"/>
    <mergeCell ref="E37:F37"/>
    <mergeCell ref="A38:I38"/>
    <mergeCell ref="A21:D21"/>
    <mergeCell ref="F21:I21"/>
    <mergeCell ref="B25:D25"/>
    <mergeCell ref="F25:G25"/>
    <mergeCell ref="H25:I26"/>
    <mergeCell ref="B26:D27"/>
    <mergeCell ref="F26:G26"/>
    <mergeCell ref="B23:D23"/>
    <mergeCell ref="F23:I23"/>
    <mergeCell ref="A24:B24"/>
    <mergeCell ref="C24:D24"/>
    <mergeCell ref="F24:I24"/>
    <mergeCell ref="F18:I18"/>
    <mergeCell ref="B19:D19"/>
    <mergeCell ref="F19:I19"/>
    <mergeCell ref="B20:D20"/>
    <mergeCell ref="F20:G20"/>
    <mergeCell ref="H20:I20"/>
    <mergeCell ref="A12:I12"/>
    <mergeCell ref="A13:D13"/>
    <mergeCell ref="E13:E30"/>
    <mergeCell ref="G13:I13"/>
    <mergeCell ref="B14:D14"/>
    <mergeCell ref="F14:I14"/>
    <mergeCell ref="B15:D15"/>
    <mergeCell ref="G15:I15"/>
    <mergeCell ref="B16:D17"/>
    <mergeCell ref="A22:D22"/>
    <mergeCell ref="F22:G22"/>
    <mergeCell ref="H22:I22"/>
    <mergeCell ref="F16:I16"/>
    <mergeCell ref="F17:G17"/>
    <mergeCell ref="H17:I17"/>
    <mergeCell ref="B18:D18"/>
    <mergeCell ref="A6:I6"/>
    <mergeCell ref="A7:D7"/>
    <mergeCell ref="E7:E11"/>
    <mergeCell ref="B8:D8"/>
    <mergeCell ref="B9:D9"/>
    <mergeCell ref="F9:G9"/>
    <mergeCell ref="H9:I9"/>
    <mergeCell ref="B10:D10"/>
    <mergeCell ref="H10:I10"/>
    <mergeCell ref="B11:D11"/>
    <mergeCell ref="H11:I11"/>
    <mergeCell ref="A1:I1"/>
    <mergeCell ref="A2:I2"/>
    <mergeCell ref="A3:I3"/>
    <mergeCell ref="A4:I4"/>
    <mergeCell ref="B5:D5"/>
    <mergeCell ref="E5:F5"/>
    <mergeCell ref="G5:I5"/>
  </mergeCells>
  <printOptions horizontalCentered="1" verticalCentered="1"/>
  <pageMargins left="0.23622047244094491" right="0.23622047244094491" top="0.19685039370078741" bottom="0.74803149606299213" header="0.31496062992125984" footer="0.31496062992125984"/>
  <pageSetup paperSize="9" orientation="portrait" cellComments="asDisplayed"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211"/>
  <sheetViews>
    <sheetView zoomScaleNormal="100" workbookViewId="0">
      <selection activeCell="A5" sqref="A5"/>
    </sheetView>
  </sheetViews>
  <sheetFormatPr defaultRowHeight="12.75"/>
  <cols>
    <col min="1" max="1" width="11.5703125" customWidth="1"/>
    <col min="2" max="2" width="14.5703125" customWidth="1"/>
    <col min="3" max="3" width="7.7109375" customWidth="1"/>
    <col min="4" max="4" width="16.85546875" customWidth="1"/>
    <col min="5" max="5" width="3.140625" customWidth="1"/>
    <col min="7" max="7" width="7.85546875" customWidth="1"/>
    <col min="9" max="9" width="16.42578125" customWidth="1"/>
  </cols>
  <sheetData>
    <row r="1" spans="1:63" ht="80.25" customHeight="1">
      <c r="A1" s="197"/>
      <c r="B1" s="198"/>
      <c r="C1" s="198"/>
      <c r="D1" s="198"/>
      <c r="E1" s="198"/>
      <c r="F1" s="198"/>
      <c r="G1" s="198"/>
      <c r="H1" s="198"/>
      <c r="I1" s="199"/>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row>
    <row r="2" spans="1:63" ht="16.5" customHeight="1">
      <c r="A2" s="200" t="s">
        <v>243</v>
      </c>
      <c r="B2" s="201"/>
      <c r="C2" s="201"/>
      <c r="D2" s="201"/>
      <c r="E2" s="201"/>
      <c r="F2" s="201"/>
      <c r="G2" s="201"/>
      <c r="H2" s="201"/>
      <c r="I2" s="202"/>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row>
    <row r="3" spans="1:63" ht="17.45" customHeight="1">
      <c r="A3" s="200" t="s">
        <v>237</v>
      </c>
      <c r="B3" s="201"/>
      <c r="C3" s="201"/>
      <c r="D3" s="201"/>
      <c r="E3" s="201"/>
      <c r="F3" s="201"/>
      <c r="G3" s="201"/>
      <c r="H3" s="201"/>
      <c r="I3" s="20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row>
    <row r="4" spans="1:63" s="1" customFormat="1" ht="20.100000000000001" customHeight="1" thickBot="1">
      <c r="A4" s="203" t="s">
        <v>230</v>
      </c>
      <c r="B4" s="204"/>
      <c r="C4" s="204"/>
      <c r="D4" s="204"/>
      <c r="E4" s="204"/>
      <c r="F4" s="204"/>
      <c r="G4" s="204"/>
      <c r="H4" s="204"/>
      <c r="I4" s="205"/>
    </row>
    <row r="5" spans="1:63" ht="24.75" customHeight="1" thickBot="1">
      <c r="A5" s="33" t="s">
        <v>92</v>
      </c>
      <c r="B5" s="206" t="s">
        <v>17</v>
      </c>
      <c r="C5" s="206"/>
      <c r="D5" s="206"/>
      <c r="E5" s="206" t="s">
        <v>93</v>
      </c>
      <c r="F5" s="206"/>
      <c r="G5" s="286">
        <v>44374</v>
      </c>
      <c r="H5" s="206"/>
      <c r="I5" s="207"/>
      <c r="J5" s="1"/>
    </row>
    <row r="6" spans="1:63" ht="8.1" customHeight="1" thickBot="1">
      <c r="A6" s="215"/>
      <c r="B6" s="216"/>
      <c r="C6" s="216"/>
      <c r="D6" s="216"/>
      <c r="E6" s="216"/>
      <c r="F6" s="216"/>
      <c r="G6" s="216"/>
      <c r="H6" s="216"/>
      <c r="I6" s="217"/>
      <c r="J6" s="1"/>
    </row>
    <row r="7" spans="1:63" s="6" customFormat="1" ht="15">
      <c r="A7" s="218" t="s">
        <v>94</v>
      </c>
      <c r="B7" s="219"/>
      <c r="C7" s="219"/>
      <c r="D7" s="219"/>
      <c r="E7" s="186"/>
      <c r="F7" s="3" t="s">
        <v>95</v>
      </c>
      <c r="G7" s="2"/>
      <c r="H7" s="2"/>
      <c r="I7" s="4"/>
      <c r="J7" s="5"/>
    </row>
    <row r="8" spans="1:63" s="6" customFormat="1" ht="14.25">
      <c r="A8" s="20" t="s">
        <v>96</v>
      </c>
      <c r="B8" s="220" t="s">
        <v>18</v>
      </c>
      <c r="C8" s="220"/>
      <c r="D8" s="220"/>
      <c r="E8" s="187"/>
      <c r="F8" s="8" t="s">
        <v>99</v>
      </c>
      <c r="G8" s="5"/>
      <c r="H8" s="5"/>
      <c r="I8" s="9"/>
      <c r="J8" s="5"/>
    </row>
    <row r="9" spans="1:63" s="6" customFormat="1" ht="15">
      <c r="A9" s="35" t="s">
        <v>97</v>
      </c>
      <c r="B9" s="220" t="s">
        <v>19</v>
      </c>
      <c r="C9" s="220"/>
      <c r="D9" s="220"/>
      <c r="E9" s="187"/>
      <c r="F9" s="183" t="s">
        <v>100</v>
      </c>
      <c r="G9" s="183"/>
      <c r="H9" s="184">
        <v>44342</v>
      </c>
      <c r="I9" s="185"/>
      <c r="J9" s="5"/>
    </row>
    <row r="10" spans="1:63" s="6" customFormat="1" ht="15">
      <c r="A10" s="35" t="s">
        <v>98</v>
      </c>
      <c r="B10" s="220" t="s">
        <v>20</v>
      </c>
      <c r="C10" s="220"/>
      <c r="D10" s="220"/>
      <c r="E10" s="187"/>
      <c r="F10" s="11" t="s">
        <v>101</v>
      </c>
      <c r="G10" s="5"/>
      <c r="H10" s="208">
        <v>44360</v>
      </c>
      <c r="I10" s="209"/>
      <c r="J10" s="5"/>
    </row>
    <row r="11" spans="1:63" s="6" customFormat="1" ht="15.75" thickBot="1">
      <c r="A11" s="23" t="s">
        <v>1</v>
      </c>
      <c r="B11" s="220" t="s">
        <v>2</v>
      </c>
      <c r="C11" s="220"/>
      <c r="D11" s="220"/>
      <c r="E11" s="188"/>
      <c r="F11" s="11" t="s">
        <v>229</v>
      </c>
      <c r="G11" s="13"/>
      <c r="H11" s="211">
        <v>44370</v>
      </c>
      <c r="I11" s="212"/>
      <c r="J11" s="5"/>
    </row>
    <row r="12" spans="1:63" s="6" customFormat="1" ht="8.1" customHeight="1" thickBot="1">
      <c r="A12" s="213"/>
      <c r="B12" s="186"/>
      <c r="C12" s="186"/>
      <c r="D12" s="186"/>
      <c r="E12" s="186"/>
      <c r="F12" s="186"/>
      <c r="G12" s="186"/>
      <c r="H12" s="186"/>
      <c r="I12" s="214"/>
      <c r="J12" s="5"/>
    </row>
    <row r="13" spans="1:63" s="6" customFormat="1" ht="15">
      <c r="A13" s="280" t="s">
        <v>206</v>
      </c>
      <c r="B13" s="281"/>
      <c r="C13" s="281"/>
      <c r="D13" s="282"/>
      <c r="E13" s="209"/>
      <c r="F13" s="14" t="s">
        <v>210</v>
      </c>
      <c r="G13" s="186">
        <f>'Applications-Form-RX Sosnová'!B36</f>
        <v>0</v>
      </c>
      <c r="H13" s="186"/>
      <c r="I13" s="214"/>
      <c r="J13" s="5"/>
    </row>
    <row r="14" spans="1:63" s="6" customFormat="1" ht="14.25">
      <c r="A14" s="7" t="s">
        <v>96</v>
      </c>
      <c r="B14" s="187">
        <f>'Applications-Form-RX Sosnová'!A14:E14</f>
        <v>0</v>
      </c>
      <c r="C14" s="187"/>
      <c r="D14" s="209"/>
      <c r="E14" s="209"/>
      <c r="F14" s="262"/>
      <c r="G14" s="187"/>
      <c r="H14" s="187"/>
      <c r="I14" s="209"/>
      <c r="J14" s="5"/>
    </row>
    <row r="15" spans="1:63" s="6" customFormat="1" ht="14.25">
      <c r="A15" s="7" t="s">
        <v>204</v>
      </c>
      <c r="B15" s="187">
        <f>'Applications-Form-RX Sosnová'!B20:D20</f>
        <v>0</v>
      </c>
      <c r="C15" s="187"/>
      <c r="D15" s="209"/>
      <c r="E15" s="209"/>
      <c r="F15" s="28" t="s">
        <v>211</v>
      </c>
      <c r="G15" s="187">
        <f>'Applications-Form-RX Sosnová'!B39</f>
        <v>0</v>
      </c>
      <c r="H15" s="187"/>
      <c r="I15" s="209"/>
      <c r="J15" s="5"/>
    </row>
    <row r="16" spans="1:63" s="6" customFormat="1" ht="14.25">
      <c r="A16" s="10" t="s">
        <v>97</v>
      </c>
      <c r="B16" s="275" t="str">
        <f>'Applications-Form-RX Sosnová'!F23</f>
        <v/>
      </c>
      <c r="C16" s="275"/>
      <c r="D16" s="276"/>
      <c r="E16" s="209"/>
      <c r="F16" s="262"/>
      <c r="G16" s="187"/>
      <c r="H16" s="187"/>
      <c r="I16" s="209"/>
      <c r="J16" s="5"/>
    </row>
    <row r="17" spans="1:10" s="6" customFormat="1" ht="14.25">
      <c r="A17" s="10"/>
      <c r="B17" s="275"/>
      <c r="C17" s="275"/>
      <c r="D17" s="276"/>
      <c r="E17" s="209"/>
      <c r="F17" s="246" t="s">
        <v>212</v>
      </c>
      <c r="G17" s="247"/>
      <c r="H17" s="187">
        <f>'Applications-Form-RX Sosnová'!B42</f>
        <v>0</v>
      </c>
      <c r="I17" s="209"/>
      <c r="J17" s="5"/>
    </row>
    <row r="18" spans="1:10" s="6" customFormat="1" ht="15">
      <c r="A18" s="27" t="s">
        <v>205</v>
      </c>
      <c r="B18" s="277">
        <f>'Applications-Form-RX Sosnová'!B27:D27</f>
        <v>0</v>
      </c>
      <c r="C18" s="277"/>
      <c r="D18" s="278"/>
      <c r="E18" s="209"/>
      <c r="F18" s="243"/>
      <c r="G18" s="244"/>
      <c r="H18" s="244"/>
      <c r="I18" s="245"/>
      <c r="J18" s="5"/>
    </row>
    <row r="19" spans="1:10" s="6" customFormat="1" ht="15">
      <c r="A19" s="7" t="s">
        <v>6</v>
      </c>
      <c r="B19" s="263">
        <f>'Applications-Form-RX Sosnová'!B30:D30</f>
        <v>0</v>
      </c>
      <c r="C19" s="263"/>
      <c r="D19" s="264"/>
      <c r="E19" s="209"/>
      <c r="F19" s="243" t="s">
        <v>235</v>
      </c>
      <c r="G19" s="244"/>
      <c r="H19" s="244"/>
      <c r="I19" s="245"/>
      <c r="J19" s="5"/>
    </row>
    <row r="20" spans="1:10" s="6" customFormat="1" ht="16.5" customHeight="1">
      <c r="A20" s="7" t="s">
        <v>5</v>
      </c>
      <c r="B20" s="273">
        <f>'Applications-Form-RX Sosnová'!B33:D33</f>
        <v>0</v>
      </c>
      <c r="C20" s="273"/>
      <c r="D20" s="274"/>
      <c r="E20" s="209"/>
      <c r="F20" s="246" t="s">
        <v>215</v>
      </c>
      <c r="G20" s="247"/>
      <c r="H20" s="187">
        <f>'Applications-Form-RX Sosnová'!F51</f>
        <v>0</v>
      </c>
      <c r="I20" s="209"/>
      <c r="J20" s="5"/>
    </row>
    <row r="21" spans="1:10" s="6" customFormat="1" ht="8.1" customHeight="1">
      <c r="A21" s="262"/>
      <c r="B21" s="187"/>
      <c r="C21" s="187"/>
      <c r="D21" s="209"/>
      <c r="E21" s="209"/>
      <c r="F21" s="262"/>
      <c r="G21" s="187"/>
      <c r="H21" s="187"/>
      <c r="I21" s="209"/>
      <c r="J21" s="5"/>
    </row>
    <row r="22" spans="1:10" s="6" customFormat="1" ht="15">
      <c r="A22" s="283" t="s">
        <v>207</v>
      </c>
      <c r="B22" s="284"/>
      <c r="C22" s="284"/>
      <c r="D22" s="285"/>
      <c r="E22" s="209"/>
      <c r="F22" s="246" t="s">
        <v>216</v>
      </c>
      <c r="G22" s="247"/>
      <c r="H22" s="187">
        <f>'Applications-Form-RX Sosnová'!B51</f>
        <v>0</v>
      </c>
      <c r="I22" s="209"/>
      <c r="J22" s="5"/>
    </row>
    <row r="23" spans="1:10" s="6" customFormat="1" ht="14.25">
      <c r="A23" s="7" t="s">
        <v>96</v>
      </c>
      <c r="B23" s="187">
        <f>'Applications-Form-RX Sosnová'!B14:D14</f>
        <v>0</v>
      </c>
      <c r="C23" s="187"/>
      <c r="D23" s="209"/>
      <c r="E23" s="209"/>
      <c r="F23" s="262"/>
      <c r="G23" s="187"/>
      <c r="H23" s="187"/>
      <c r="I23" s="209"/>
      <c r="J23" s="5"/>
    </row>
    <row r="24" spans="1:10" s="6" customFormat="1" ht="15">
      <c r="A24" s="246" t="s">
        <v>231</v>
      </c>
      <c r="B24" s="247"/>
      <c r="C24" s="208">
        <f>'Applications-Form-RX Sosnová'!B17</f>
        <v>0</v>
      </c>
      <c r="D24" s="271"/>
      <c r="E24" s="209"/>
      <c r="F24" s="243" t="s">
        <v>214</v>
      </c>
      <c r="G24" s="244"/>
      <c r="H24" s="244"/>
      <c r="I24" s="245"/>
      <c r="J24" s="5"/>
    </row>
    <row r="25" spans="1:10" s="6" customFormat="1" ht="14.25">
      <c r="A25" s="7" t="s">
        <v>204</v>
      </c>
      <c r="B25" s="187">
        <f>'Applications-Form-RX Sosnová'!B20:D20</f>
        <v>0</v>
      </c>
      <c r="C25" s="187"/>
      <c r="D25" s="209"/>
      <c r="E25" s="209"/>
      <c r="F25" s="267"/>
      <c r="G25" s="268"/>
      <c r="H25" s="187"/>
      <c r="I25" s="209"/>
      <c r="J25" s="5"/>
    </row>
    <row r="26" spans="1:10" s="6" customFormat="1" ht="14.25">
      <c r="A26" s="10" t="s">
        <v>97</v>
      </c>
      <c r="B26" s="275">
        <f>'Applications-Form-RX Sosnová'!B23</f>
        <v>0</v>
      </c>
      <c r="C26" s="275"/>
      <c r="D26" s="276"/>
      <c r="E26" s="209"/>
      <c r="F26" s="246" t="s">
        <v>215</v>
      </c>
      <c r="G26" s="247"/>
      <c r="H26" s="187"/>
      <c r="I26" s="209"/>
      <c r="J26" s="5"/>
    </row>
    <row r="27" spans="1:10" s="6" customFormat="1" ht="14.25">
      <c r="A27" s="10"/>
      <c r="B27" s="275"/>
      <c r="C27" s="275"/>
      <c r="D27" s="276"/>
      <c r="E27" s="209"/>
      <c r="F27" s="262"/>
      <c r="G27" s="187"/>
      <c r="H27" s="187"/>
      <c r="I27" s="209"/>
      <c r="J27" s="5"/>
    </row>
    <row r="28" spans="1:10" s="6" customFormat="1" ht="14.25">
      <c r="A28" s="27" t="s">
        <v>205</v>
      </c>
      <c r="B28" s="277">
        <f>'Applications-Form-RX Sosnová'!B27:D27</f>
        <v>0</v>
      </c>
      <c r="C28" s="277"/>
      <c r="D28" s="278"/>
      <c r="E28" s="209"/>
      <c r="F28" s="246" t="s">
        <v>216</v>
      </c>
      <c r="G28" s="247"/>
      <c r="H28" s="187"/>
      <c r="I28" s="209"/>
      <c r="J28" s="5"/>
    </row>
    <row r="29" spans="1:10" s="6" customFormat="1" ht="14.25">
      <c r="A29" s="27" t="s">
        <v>6</v>
      </c>
      <c r="B29" s="263">
        <f>'Applications-Form-RX Sosnová'!B30:D30</f>
        <v>0</v>
      </c>
      <c r="C29" s="263"/>
      <c r="D29" s="264"/>
      <c r="E29" s="209"/>
      <c r="F29" s="262"/>
      <c r="G29" s="187"/>
      <c r="H29" s="208">
        <f>'Applications-Form-RX Sosnová'!B54</f>
        <v>0</v>
      </c>
      <c r="I29" s="271"/>
      <c r="J29" s="5"/>
    </row>
    <row r="30" spans="1:10" s="6" customFormat="1" ht="15" thickBot="1">
      <c r="A30" s="12" t="s">
        <v>5</v>
      </c>
      <c r="B30" s="265">
        <f>'Applications-Form-RX Sosnová'!B33:D33</f>
        <v>0</v>
      </c>
      <c r="C30" s="265"/>
      <c r="D30" s="266"/>
      <c r="E30" s="212"/>
      <c r="F30" s="269" t="s">
        <v>217</v>
      </c>
      <c r="G30" s="270"/>
      <c r="H30" s="211"/>
      <c r="I30" s="272"/>
      <c r="J30" s="5"/>
    </row>
    <row r="31" spans="1:10" s="6" customFormat="1" ht="8.1" customHeight="1" thickBot="1">
      <c r="A31" s="255"/>
      <c r="B31" s="256"/>
      <c r="C31" s="256"/>
      <c r="D31" s="256"/>
      <c r="E31" s="256"/>
      <c r="F31" s="256"/>
      <c r="G31" s="256"/>
      <c r="H31" s="256"/>
      <c r="I31" s="257"/>
      <c r="J31" s="5"/>
    </row>
    <row r="32" spans="1:10" s="16" customFormat="1" ht="12" customHeight="1">
      <c r="A32" s="57" t="s">
        <v>3</v>
      </c>
      <c r="B32" s="58"/>
      <c r="C32" s="58"/>
      <c r="D32" s="58"/>
      <c r="E32" s="58"/>
      <c r="F32" s="58"/>
      <c r="G32" s="58"/>
      <c r="H32" s="58"/>
      <c r="I32" s="59"/>
      <c r="J32" s="15"/>
    </row>
    <row r="33" spans="1:10" s="16" customFormat="1" ht="14.25">
      <c r="A33" s="60"/>
      <c r="B33" s="61"/>
      <c r="C33" s="61"/>
      <c r="D33" s="61"/>
      <c r="E33" s="61"/>
      <c r="F33" s="61"/>
      <c r="G33" s="61"/>
      <c r="H33" s="61"/>
      <c r="I33" s="62"/>
      <c r="J33" s="15"/>
    </row>
    <row r="34" spans="1:10" s="16" customFormat="1" ht="15" thickBot="1">
      <c r="A34" s="63"/>
      <c r="B34" s="64"/>
      <c r="C34" s="64"/>
      <c r="D34" s="64"/>
      <c r="E34" s="64"/>
      <c r="F34" s="64"/>
      <c r="G34" s="64"/>
      <c r="H34" s="64"/>
      <c r="I34" s="65"/>
      <c r="J34" s="15"/>
    </row>
    <row r="35" spans="1:10" s="16" customFormat="1" ht="8.1" customHeight="1" thickBot="1">
      <c r="A35" s="236"/>
      <c r="B35" s="237"/>
      <c r="C35" s="237"/>
      <c r="D35" s="237"/>
      <c r="E35" s="237"/>
      <c r="F35" s="237"/>
      <c r="G35" s="237"/>
      <c r="H35" s="237"/>
      <c r="I35" s="238"/>
      <c r="J35" s="15"/>
    </row>
    <row r="36" spans="1:10" s="16" customFormat="1" ht="18.75" customHeight="1">
      <c r="A36" s="259"/>
      <c r="B36" s="260"/>
      <c r="C36" s="260"/>
      <c r="D36" s="260"/>
      <c r="E36" s="260"/>
      <c r="F36" s="260"/>
      <c r="G36" s="260"/>
      <c r="H36" s="260"/>
      <c r="I36" s="239"/>
      <c r="J36" s="15"/>
    </row>
    <row r="37" spans="1:10" s="16" customFormat="1" ht="14.25">
      <c r="A37" s="20" t="s">
        <v>218</v>
      </c>
      <c r="B37" s="30">
        <f>'Applications-Form-RX Sosnová'!F36</f>
        <v>0</v>
      </c>
      <c r="C37" s="15" t="s">
        <v>8</v>
      </c>
      <c r="D37" s="30">
        <f>'Applications-Form-RX Sosnová'!F39</f>
        <v>0</v>
      </c>
      <c r="E37" s="242" t="s">
        <v>219</v>
      </c>
      <c r="F37" s="242"/>
      <c r="G37" s="30">
        <f>'Applications-Form-RX Sosnová'!F42</f>
        <v>0</v>
      </c>
      <c r="H37" s="15" t="s">
        <v>220</v>
      </c>
      <c r="I37" s="31">
        <f>'Applications-Form-RX Sosnová'!I45</f>
        <v>0</v>
      </c>
      <c r="J37" s="15"/>
    </row>
    <row r="38" spans="1:10" s="16" customFormat="1" ht="14.25">
      <c r="A38" s="261"/>
      <c r="B38" s="235"/>
      <c r="C38" s="235"/>
      <c r="D38" s="235"/>
      <c r="E38" s="235"/>
      <c r="F38" s="235"/>
      <c r="G38" s="235"/>
      <c r="H38" s="235"/>
      <c r="I38" s="241"/>
      <c r="J38" s="15"/>
    </row>
    <row r="39" spans="1:10" s="16" customFormat="1" ht="14.25">
      <c r="A39" s="20" t="s">
        <v>9</v>
      </c>
      <c r="B39" s="30">
        <f>'Applications-Form-RX Sosnová'!D45</f>
        <v>0</v>
      </c>
      <c r="C39" s="15" t="s">
        <v>4</v>
      </c>
      <c r="D39" s="30">
        <f>'Applications-Form-RX Sosnová'!B45</f>
        <v>0</v>
      </c>
      <c r="E39" s="242" t="s">
        <v>221</v>
      </c>
      <c r="F39" s="242"/>
      <c r="G39" s="30">
        <f>'Applications-Form-RX Sosnová'!F45</f>
        <v>0</v>
      </c>
      <c r="H39" s="15"/>
      <c r="I39" s="21"/>
      <c r="J39" s="15"/>
    </row>
    <row r="40" spans="1:10" s="16" customFormat="1" ht="14.25">
      <c r="A40" s="261"/>
      <c r="B40" s="235"/>
      <c r="C40" s="235"/>
      <c r="D40" s="235"/>
      <c r="E40" s="235"/>
      <c r="F40" s="235"/>
      <c r="G40" s="235"/>
      <c r="H40" s="235"/>
      <c r="I40" s="241"/>
      <c r="J40" s="15"/>
    </row>
    <row r="41" spans="1:10" s="16" customFormat="1" ht="14.25">
      <c r="A41" s="258" t="s">
        <v>222</v>
      </c>
      <c r="B41" s="242"/>
      <c r="C41" s="235">
        <f>'Applications-Form-RX Sosnová'!B48</f>
        <v>0</v>
      </c>
      <c r="D41" s="235"/>
      <c r="E41" s="240" t="s">
        <v>223</v>
      </c>
      <c r="F41" s="240"/>
      <c r="G41" s="240"/>
      <c r="H41" s="235">
        <f>'Applications-Form-RX Sosnová'!F48</f>
        <v>0</v>
      </c>
      <c r="I41" s="241"/>
      <c r="J41" s="15"/>
    </row>
    <row r="42" spans="1:10" s="16" customFormat="1" ht="15" thickBot="1">
      <c r="A42" s="248"/>
      <c r="B42" s="249"/>
      <c r="C42" s="249"/>
      <c r="D42" s="249"/>
      <c r="E42" s="249"/>
      <c r="F42" s="249"/>
      <c r="G42" s="249"/>
      <c r="H42" s="249"/>
      <c r="I42" s="250"/>
      <c r="J42" s="15"/>
    </row>
    <row r="43" spans="1:10" s="15" customFormat="1" ht="8.1" customHeight="1" thickBot="1">
      <c r="A43" s="236"/>
      <c r="B43" s="237"/>
      <c r="C43" s="237"/>
      <c r="D43" s="237"/>
      <c r="E43" s="237"/>
      <c r="F43" s="237"/>
      <c r="G43" s="237"/>
      <c r="H43" s="237"/>
      <c r="I43" s="239"/>
    </row>
    <row r="44" spans="1:10" s="15" customFormat="1" ht="15" thickBot="1">
      <c r="A44" s="17" t="s">
        <v>224</v>
      </c>
      <c r="B44" s="29">
        <f>'Applications-Form-RX Sosnová'!F54</f>
        <v>0</v>
      </c>
      <c r="C44" s="279" t="s">
        <v>227</v>
      </c>
      <c r="D44" s="279"/>
      <c r="E44" s="279"/>
      <c r="F44" s="279"/>
      <c r="G44" s="279"/>
      <c r="H44" s="66" t="s">
        <v>242</v>
      </c>
      <c r="I44" s="71">
        <f>'Applications-Form-RX Sosnová'!I14</f>
        <v>0</v>
      </c>
    </row>
    <row r="45" spans="1:10" s="16" customFormat="1" ht="14.25">
      <c r="A45" s="20" t="s">
        <v>240</v>
      </c>
      <c r="B45" s="30">
        <f>'Applications-Form-RX Sosnová'!H54</f>
        <v>0</v>
      </c>
      <c r="C45" s="251">
        <f>'Applications-Form-RX Sosnová'!D56</f>
        <v>0</v>
      </c>
      <c r="D45" s="251"/>
      <c r="E45" s="251"/>
      <c r="F45" s="251"/>
      <c r="G45" s="251"/>
      <c r="H45" s="251"/>
      <c r="I45" s="252"/>
    </row>
    <row r="46" spans="1:10" s="16" customFormat="1" ht="15" thickBot="1">
      <c r="A46" s="23" t="s">
        <v>226</v>
      </c>
      <c r="B46" s="32">
        <f>'Applications-Form-RX Sosnová'!B56</f>
        <v>0</v>
      </c>
      <c r="C46" s="253"/>
      <c r="D46" s="253"/>
      <c r="E46" s="253"/>
      <c r="F46" s="253"/>
      <c r="G46" s="253"/>
      <c r="H46" s="253"/>
      <c r="I46" s="254"/>
    </row>
    <row r="47" spans="1:10" s="16" customFormat="1" ht="15" thickBot="1">
      <c r="A47" s="248"/>
      <c r="B47" s="249"/>
      <c r="C47" s="249"/>
      <c r="D47" s="249"/>
      <c r="E47" s="249"/>
      <c r="F47" s="249"/>
      <c r="G47" s="249"/>
      <c r="H47" s="249"/>
      <c r="I47" s="250"/>
    </row>
    <row r="48" spans="1:10" s="16" customFormat="1" ht="14.25">
      <c r="A48" s="17" t="s">
        <v>232</v>
      </c>
      <c r="B48" s="18"/>
      <c r="C48" s="18"/>
      <c r="D48" s="26"/>
      <c r="E48" s="18"/>
      <c r="F48" s="18"/>
      <c r="G48" s="18"/>
      <c r="H48" s="18"/>
      <c r="I48" s="19"/>
    </row>
    <row r="49" spans="1:9" s="16" customFormat="1" ht="14.25">
      <c r="A49" s="20" t="s">
        <v>233</v>
      </c>
      <c r="B49" s="15"/>
      <c r="C49" s="15"/>
      <c r="D49" s="1"/>
      <c r="E49" s="15"/>
      <c r="F49" s="15"/>
      <c r="G49" s="15"/>
      <c r="H49" s="15"/>
      <c r="I49" s="21"/>
    </row>
    <row r="50" spans="1:9" s="16" customFormat="1" ht="15" thickBot="1">
      <c r="A50" s="23" t="s">
        <v>234</v>
      </c>
      <c r="B50" s="24"/>
      <c r="C50" s="24"/>
      <c r="D50" s="24"/>
      <c r="E50" s="24"/>
      <c r="F50" s="24"/>
      <c r="G50" s="24"/>
      <c r="H50" s="24"/>
      <c r="I50" s="25"/>
    </row>
    <row r="51" spans="1:9">
      <c r="A51" s="1"/>
      <c r="B51" s="1"/>
      <c r="C51" s="1"/>
      <c r="D51" s="1"/>
      <c r="E51" s="1"/>
      <c r="F51" s="1"/>
      <c r="G51" s="1"/>
      <c r="H51" s="1"/>
      <c r="I51" s="1"/>
    </row>
    <row r="52" spans="1:9">
      <c r="A52" s="1"/>
      <c r="B52" s="1"/>
      <c r="C52" s="1"/>
      <c r="D52" s="1"/>
      <c r="E52" s="1"/>
      <c r="F52" s="1"/>
      <c r="G52" s="1"/>
      <c r="H52" s="1"/>
      <c r="I52" s="1"/>
    </row>
    <row r="53" spans="1:9">
      <c r="A53" s="1"/>
      <c r="B53" s="1"/>
      <c r="C53" s="1"/>
      <c r="D53" s="1"/>
      <c r="E53" s="1"/>
      <c r="F53" s="1"/>
      <c r="G53" s="1"/>
      <c r="H53" s="1"/>
      <c r="I53" s="1"/>
    </row>
    <row r="54" spans="1:9">
      <c r="A54" s="1"/>
      <c r="B54" s="1"/>
      <c r="C54" s="1"/>
      <c r="D54" s="1"/>
      <c r="E54" s="1"/>
      <c r="F54" s="1"/>
      <c r="G54" s="1"/>
      <c r="H54" s="1"/>
      <c r="I54" s="1"/>
    </row>
    <row r="55" spans="1:9">
      <c r="A55" s="1"/>
      <c r="B55" s="1"/>
      <c r="C55" s="1"/>
      <c r="D55" s="1"/>
      <c r="E55" s="1"/>
      <c r="F55" s="1"/>
      <c r="G55" s="1"/>
      <c r="H55" s="1"/>
      <c r="I55" s="1"/>
    </row>
    <row r="56" spans="1:9">
      <c r="A56" s="1"/>
      <c r="B56" s="1"/>
      <c r="C56" s="1"/>
      <c r="D56" s="1"/>
      <c r="E56" s="1"/>
      <c r="F56" s="1"/>
      <c r="G56" s="1"/>
      <c r="H56" s="1"/>
      <c r="I56" s="1"/>
    </row>
    <row r="57" spans="1:9">
      <c r="A57" s="1"/>
      <c r="B57" s="1"/>
      <c r="C57" s="1"/>
      <c r="D57" s="1"/>
      <c r="E57" s="1"/>
      <c r="F57" s="1"/>
      <c r="G57" s="1"/>
      <c r="H57" s="1"/>
      <c r="I57" s="1"/>
    </row>
    <row r="58" spans="1:9">
      <c r="A58" s="1"/>
      <c r="B58" s="1"/>
      <c r="C58" s="1"/>
      <c r="D58" s="1"/>
      <c r="E58" s="1"/>
      <c r="F58" s="1"/>
      <c r="G58" s="1"/>
      <c r="H58" s="1"/>
      <c r="I58" s="1"/>
    </row>
    <row r="59" spans="1:9">
      <c r="A59" s="1"/>
      <c r="B59" s="1"/>
      <c r="C59" s="1"/>
      <c r="D59" s="1"/>
      <c r="E59" s="1"/>
      <c r="F59" s="1"/>
      <c r="G59" s="1"/>
      <c r="H59" s="1"/>
      <c r="I59" s="1"/>
    </row>
    <row r="60" spans="1:9">
      <c r="A60" s="1"/>
      <c r="B60" s="1"/>
      <c r="C60" s="1"/>
      <c r="D60" s="1"/>
      <c r="E60" s="1"/>
      <c r="F60" s="1"/>
      <c r="G60" s="1"/>
      <c r="H60" s="1"/>
      <c r="I60" s="1"/>
    </row>
    <row r="61" spans="1:9">
      <c r="A61" s="1"/>
      <c r="B61" s="1"/>
      <c r="C61" s="1"/>
      <c r="D61" s="1"/>
      <c r="E61" s="1"/>
      <c r="F61" s="1"/>
      <c r="G61" s="1"/>
      <c r="H61" s="1"/>
      <c r="I61" s="1"/>
    </row>
    <row r="62" spans="1:9">
      <c r="A62" s="1"/>
      <c r="B62" s="1"/>
      <c r="C62" s="1"/>
      <c r="D62" s="1"/>
      <c r="E62" s="1"/>
      <c r="F62" s="1"/>
      <c r="G62" s="1"/>
      <c r="H62" s="1"/>
      <c r="I62" s="1"/>
    </row>
    <row r="63" spans="1:9">
      <c r="A63" s="1"/>
      <c r="B63" s="1"/>
      <c r="C63" s="1"/>
      <c r="D63" s="1"/>
      <c r="E63" s="1"/>
      <c r="F63" s="1"/>
      <c r="G63" s="1"/>
      <c r="H63" s="1"/>
      <c r="I63" s="1"/>
    </row>
    <row r="64" spans="1:9">
      <c r="A64" s="1"/>
      <c r="B64" s="1"/>
      <c r="C64" s="1"/>
      <c r="D64" s="1"/>
      <c r="E64" s="1"/>
      <c r="F64" s="1"/>
      <c r="G64" s="1"/>
      <c r="H64" s="1"/>
      <c r="I64" s="1"/>
    </row>
    <row r="65" spans="1:9">
      <c r="A65" s="1"/>
      <c r="B65" s="1"/>
      <c r="C65" s="1"/>
      <c r="D65" s="1"/>
      <c r="E65" s="1"/>
      <c r="F65" s="1"/>
      <c r="G65" s="1"/>
      <c r="H65" s="1"/>
      <c r="I65" s="1"/>
    </row>
    <row r="66" spans="1:9">
      <c r="A66" s="1"/>
      <c r="B66" s="1"/>
      <c r="C66" s="1"/>
      <c r="D66" s="1"/>
      <c r="E66" s="1"/>
      <c r="F66" s="1"/>
      <c r="G66" s="1"/>
      <c r="H66" s="1"/>
      <c r="I66" s="1"/>
    </row>
    <row r="67" spans="1:9">
      <c r="A67" s="1"/>
      <c r="B67" s="1"/>
      <c r="C67" s="1"/>
      <c r="D67" s="1"/>
      <c r="E67" s="1"/>
      <c r="F67" s="1"/>
      <c r="G67" s="1"/>
      <c r="H67" s="1"/>
      <c r="I67" s="1"/>
    </row>
    <row r="68" spans="1:9">
      <c r="A68" s="1"/>
      <c r="B68" s="1"/>
      <c r="C68" s="1"/>
      <c r="D68" s="1"/>
      <c r="E68" s="1"/>
      <c r="F68" s="1"/>
      <c r="G68" s="1"/>
      <c r="H68" s="1"/>
      <c r="I68" s="1"/>
    </row>
    <row r="69" spans="1:9">
      <c r="A69" s="1"/>
      <c r="B69" s="1"/>
      <c r="C69" s="1"/>
      <c r="D69" s="1"/>
      <c r="E69" s="1"/>
      <c r="F69" s="1"/>
      <c r="G69" s="1"/>
      <c r="H69" s="1"/>
      <c r="I69" s="1"/>
    </row>
    <row r="70" spans="1:9">
      <c r="A70" s="1"/>
      <c r="B70" s="1"/>
      <c r="C70" s="1"/>
      <c r="D70" s="1"/>
      <c r="E70" s="1"/>
      <c r="F70" s="1"/>
      <c r="G70" s="1"/>
      <c r="H70" s="1"/>
      <c r="I70" s="1"/>
    </row>
    <row r="71" spans="1:9">
      <c r="A71" s="1"/>
      <c r="B71" s="1"/>
      <c r="C71" s="1"/>
      <c r="D71" s="1"/>
      <c r="E71" s="1"/>
      <c r="F71" s="1"/>
      <c r="G71" s="1"/>
      <c r="H71" s="1"/>
      <c r="I71" s="1"/>
    </row>
    <row r="72" spans="1:9">
      <c r="A72" s="1"/>
      <c r="B72" s="1"/>
      <c r="C72" s="1"/>
      <c r="D72" s="1"/>
      <c r="E72" s="1"/>
      <c r="F72" s="1"/>
      <c r="G72" s="1"/>
      <c r="H72" s="1"/>
      <c r="I72" s="1"/>
    </row>
    <row r="73" spans="1:9">
      <c r="A73" s="1"/>
      <c r="B73" s="1"/>
      <c r="C73" s="1"/>
      <c r="D73" s="1"/>
      <c r="E73" s="1"/>
      <c r="F73" s="1"/>
      <c r="G73" s="1"/>
      <c r="H73" s="1"/>
      <c r="I73" s="1"/>
    </row>
    <row r="74" spans="1:9">
      <c r="A74" s="1"/>
      <c r="B74" s="1"/>
      <c r="C74" s="1"/>
      <c r="D74" s="1"/>
      <c r="E74" s="1"/>
      <c r="F74" s="1"/>
      <c r="G74" s="1"/>
      <c r="H74" s="1"/>
      <c r="I74" s="1"/>
    </row>
    <row r="75" spans="1:9">
      <c r="A75" s="1"/>
      <c r="B75" s="1"/>
      <c r="C75" s="1"/>
      <c r="D75" s="1"/>
      <c r="E75" s="1"/>
      <c r="F75" s="1"/>
      <c r="G75" s="1"/>
      <c r="H75" s="1"/>
      <c r="I75" s="1"/>
    </row>
    <row r="76" spans="1:9">
      <c r="A76" s="1"/>
      <c r="B76" s="1"/>
      <c r="C76" s="1"/>
      <c r="D76" s="1"/>
      <c r="E76" s="1"/>
      <c r="F76" s="1"/>
      <c r="G76" s="1"/>
      <c r="H76" s="1"/>
      <c r="I76" s="1"/>
    </row>
    <row r="77" spans="1:9">
      <c r="A77" s="1"/>
      <c r="B77" s="1"/>
      <c r="C77" s="1"/>
      <c r="D77" s="1"/>
      <c r="E77" s="1"/>
      <c r="F77" s="1"/>
      <c r="G77" s="1"/>
      <c r="H77" s="1"/>
      <c r="I77" s="1"/>
    </row>
    <row r="78" spans="1:9">
      <c r="A78" s="1"/>
      <c r="B78" s="1"/>
      <c r="C78" s="1"/>
      <c r="D78" s="1"/>
      <c r="E78" s="1"/>
      <c r="F78" s="1"/>
      <c r="G78" s="1"/>
      <c r="H78" s="1"/>
      <c r="I78" s="1"/>
    </row>
    <row r="79" spans="1:9">
      <c r="A79" s="1"/>
      <c r="B79" s="1"/>
      <c r="C79" s="1"/>
      <c r="D79" s="1"/>
      <c r="E79" s="1"/>
      <c r="F79" s="1"/>
      <c r="G79" s="1"/>
      <c r="H79" s="1"/>
      <c r="I79" s="1"/>
    </row>
    <row r="80" spans="1:9">
      <c r="A80" s="1"/>
      <c r="B80" s="1"/>
      <c r="C80" s="1"/>
      <c r="D80" s="1"/>
      <c r="E80" s="1"/>
      <c r="F80" s="1"/>
      <c r="G80" s="1"/>
      <c r="H80" s="1"/>
      <c r="I80" s="1"/>
    </row>
    <row r="81" spans="1:9">
      <c r="A81" s="1"/>
      <c r="B81" s="1"/>
      <c r="C81" s="1"/>
      <c r="D81" s="1"/>
      <c r="E81" s="1"/>
      <c r="F81" s="1"/>
      <c r="G81" s="1"/>
      <c r="H81" s="1"/>
      <c r="I81" s="1"/>
    </row>
    <row r="82" spans="1:9">
      <c r="A82" s="1"/>
      <c r="B82" s="1"/>
      <c r="C82" s="1"/>
      <c r="D82" s="1"/>
      <c r="E82" s="1"/>
      <c r="F82" s="1"/>
      <c r="G82" s="1"/>
      <c r="H82" s="1"/>
      <c r="I82" s="1"/>
    </row>
    <row r="83" spans="1:9">
      <c r="A83" s="1"/>
      <c r="B83" s="1"/>
      <c r="C83" s="1"/>
      <c r="D83" s="1"/>
      <c r="E83" s="1"/>
      <c r="F83" s="1"/>
      <c r="G83" s="1"/>
      <c r="H83" s="1"/>
      <c r="I83" s="1"/>
    </row>
    <row r="84" spans="1:9">
      <c r="A84" s="1"/>
      <c r="B84" s="1"/>
      <c r="C84" s="1"/>
      <c r="D84" s="1"/>
      <c r="E84" s="1"/>
      <c r="F84" s="1"/>
      <c r="G84" s="1"/>
      <c r="H84" s="1"/>
      <c r="I84" s="1"/>
    </row>
    <row r="85" spans="1:9">
      <c r="A85" s="1"/>
      <c r="B85" s="1"/>
      <c r="C85" s="1"/>
      <c r="D85" s="1"/>
      <c r="E85" s="1"/>
      <c r="F85" s="1"/>
      <c r="G85" s="1"/>
      <c r="H85" s="1"/>
      <c r="I85" s="1"/>
    </row>
    <row r="86" spans="1:9">
      <c r="A86" s="1"/>
      <c r="B86" s="1"/>
      <c r="C86" s="1"/>
      <c r="D86" s="1"/>
      <c r="E86" s="1"/>
      <c r="F86" s="1"/>
      <c r="G86" s="1"/>
      <c r="H86" s="1"/>
      <c r="I86" s="1"/>
    </row>
    <row r="87" spans="1:9">
      <c r="A87" s="1"/>
      <c r="B87" s="1"/>
      <c r="C87" s="1"/>
      <c r="D87" s="1"/>
      <c r="E87" s="1"/>
      <c r="F87" s="1"/>
      <c r="G87" s="1"/>
      <c r="H87" s="1"/>
      <c r="I87" s="1"/>
    </row>
    <row r="88" spans="1:9">
      <c r="A88" s="1"/>
      <c r="B88" s="1"/>
      <c r="C88" s="1"/>
      <c r="D88" s="1"/>
      <c r="E88" s="1"/>
      <c r="F88" s="1"/>
      <c r="G88" s="1"/>
      <c r="H88" s="1"/>
      <c r="I88" s="1"/>
    </row>
    <row r="89" spans="1:9">
      <c r="A89" s="1"/>
      <c r="B89" s="1"/>
      <c r="C89" s="1"/>
      <c r="D89" s="1"/>
      <c r="E89" s="1"/>
      <c r="F89" s="1"/>
      <c r="G89" s="1"/>
      <c r="H89" s="1"/>
      <c r="I89" s="1"/>
    </row>
    <row r="90" spans="1:9">
      <c r="A90" s="1"/>
      <c r="B90" s="1"/>
      <c r="C90" s="1"/>
      <c r="D90" s="1"/>
      <c r="E90" s="1"/>
      <c r="F90" s="1"/>
      <c r="G90" s="1"/>
      <c r="H90" s="1"/>
      <c r="I90" s="1"/>
    </row>
    <row r="91" spans="1:9">
      <c r="A91" s="1"/>
      <c r="B91" s="1"/>
      <c r="C91" s="1"/>
      <c r="D91" s="1"/>
      <c r="E91" s="1"/>
      <c r="F91" s="1"/>
      <c r="G91" s="1"/>
      <c r="H91" s="1"/>
      <c r="I91" s="1"/>
    </row>
    <row r="92" spans="1:9">
      <c r="A92" s="1"/>
      <c r="B92" s="1"/>
      <c r="C92" s="1"/>
      <c r="D92" s="1"/>
      <c r="E92" s="1"/>
      <c r="F92" s="1"/>
      <c r="G92" s="1"/>
      <c r="H92" s="1"/>
      <c r="I92" s="1"/>
    </row>
    <row r="93" spans="1:9">
      <c r="A93" s="1"/>
      <c r="B93" s="1"/>
      <c r="C93" s="1"/>
      <c r="D93" s="1"/>
      <c r="E93" s="1"/>
      <c r="F93" s="1"/>
      <c r="G93" s="1"/>
      <c r="H93" s="1"/>
      <c r="I93" s="1"/>
    </row>
    <row r="94" spans="1:9">
      <c r="A94" s="1"/>
      <c r="B94" s="1"/>
      <c r="C94" s="1"/>
      <c r="D94" s="1"/>
      <c r="E94" s="1"/>
      <c r="F94" s="1"/>
      <c r="G94" s="1"/>
      <c r="H94" s="1"/>
      <c r="I94" s="1"/>
    </row>
    <row r="95" spans="1:9">
      <c r="A95" s="1"/>
      <c r="B95" s="1"/>
      <c r="C95" s="1"/>
      <c r="D95" s="1"/>
      <c r="E95" s="1"/>
      <c r="F95" s="1"/>
      <c r="G95" s="1"/>
      <c r="H95" s="1"/>
      <c r="I95" s="1"/>
    </row>
    <row r="96" spans="1:9">
      <c r="A96" s="1"/>
      <c r="B96" s="1"/>
      <c r="C96" s="1"/>
      <c r="D96" s="1"/>
      <c r="E96" s="1"/>
      <c r="F96" s="1"/>
      <c r="G96" s="1"/>
      <c r="H96" s="1"/>
      <c r="I96" s="1"/>
    </row>
    <row r="97" spans="1:9">
      <c r="A97" s="1"/>
      <c r="B97" s="1"/>
      <c r="C97" s="1"/>
      <c r="D97" s="1"/>
      <c r="E97" s="1"/>
      <c r="F97" s="1"/>
      <c r="G97" s="1"/>
      <c r="H97" s="1"/>
      <c r="I97" s="1"/>
    </row>
    <row r="98" spans="1:9">
      <c r="A98" s="1"/>
      <c r="B98" s="1"/>
      <c r="C98" s="1"/>
      <c r="D98" s="1"/>
      <c r="E98" s="1"/>
      <c r="F98" s="1"/>
      <c r="G98" s="1"/>
      <c r="H98" s="1"/>
      <c r="I98" s="1"/>
    </row>
    <row r="99" spans="1:9">
      <c r="A99" s="1"/>
      <c r="B99" s="1"/>
      <c r="C99" s="1"/>
      <c r="D99" s="1"/>
      <c r="E99" s="1"/>
      <c r="F99" s="1"/>
      <c r="G99" s="1"/>
      <c r="H99" s="1"/>
      <c r="I99" s="1"/>
    </row>
    <row r="100" spans="1:9">
      <c r="A100" s="1"/>
      <c r="B100" s="1"/>
      <c r="C100" s="1"/>
      <c r="D100" s="1"/>
      <c r="E100" s="1"/>
      <c r="F100" s="1"/>
      <c r="G100" s="1"/>
      <c r="H100" s="1"/>
      <c r="I100" s="1"/>
    </row>
    <row r="101" spans="1:9">
      <c r="A101" s="1"/>
      <c r="B101" s="1"/>
      <c r="C101" s="1"/>
      <c r="D101" s="1"/>
      <c r="E101" s="1"/>
      <c r="F101" s="1"/>
      <c r="G101" s="1"/>
      <c r="H101" s="1"/>
      <c r="I101" s="1"/>
    </row>
    <row r="102" spans="1:9">
      <c r="A102" s="1"/>
      <c r="B102" s="1"/>
      <c r="C102" s="1"/>
      <c r="D102" s="1"/>
      <c r="E102" s="1"/>
      <c r="F102" s="1"/>
      <c r="G102" s="1"/>
      <c r="H102" s="1"/>
      <c r="I102" s="1"/>
    </row>
    <row r="103" spans="1:9">
      <c r="A103" s="1"/>
      <c r="B103" s="1"/>
      <c r="C103" s="1"/>
      <c r="D103" s="1"/>
      <c r="E103" s="1"/>
      <c r="F103" s="1"/>
      <c r="G103" s="1"/>
      <c r="H103" s="1"/>
      <c r="I103" s="1"/>
    </row>
    <row r="104" spans="1:9">
      <c r="A104" s="1"/>
      <c r="B104" s="1"/>
      <c r="C104" s="1"/>
      <c r="D104" s="1"/>
      <c r="E104" s="1"/>
      <c r="F104" s="1"/>
      <c r="G104" s="1"/>
      <c r="H104" s="1"/>
      <c r="I104" s="1"/>
    </row>
    <row r="105" spans="1:9">
      <c r="A105" s="1"/>
      <c r="B105" s="1"/>
      <c r="C105" s="1"/>
      <c r="D105" s="1"/>
      <c r="E105" s="1"/>
      <c r="F105" s="1"/>
      <c r="G105" s="1"/>
      <c r="H105" s="1"/>
      <c r="I105" s="1"/>
    </row>
    <row r="106" spans="1:9">
      <c r="A106" s="1"/>
      <c r="B106" s="1"/>
      <c r="C106" s="1"/>
      <c r="D106" s="1"/>
      <c r="E106" s="1"/>
      <c r="F106" s="1"/>
      <c r="G106" s="1"/>
      <c r="H106" s="1"/>
      <c r="I106" s="1"/>
    </row>
    <row r="107" spans="1:9">
      <c r="A107" s="1"/>
      <c r="B107" s="1"/>
      <c r="C107" s="1"/>
      <c r="D107" s="1"/>
      <c r="E107" s="1"/>
      <c r="F107" s="1"/>
      <c r="G107" s="1"/>
      <c r="H107" s="1"/>
      <c r="I107" s="1"/>
    </row>
    <row r="108" spans="1:9">
      <c r="A108" s="1"/>
      <c r="B108" s="1"/>
      <c r="C108" s="1"/>
      <c r="D108" s="1"/>
      <c r="E108" s="1"/>
      <c r="F108" s="1"/>
      <c r="G108" s="1"/>
      <c r="H108" s="1"/>
      <c r="I108" s="1"/>
    </row>
    <row r="109" spans="1:9">
      <c r="A109" s="1"/>
      <c r="B109" s="1"/>
      <c r="C109" s="1"/>
      <c r="D109" s="1"/>
      <c r="E109" s="1"/>
      <c r="F109" s="1"/>
      <c r="G109" s="1"/>
      <c r="H109" s="1"/>
      <c r="I109" s="1"/>
    </row>
    <row r="110" spans="1:9">
      <c r="A110" s="1"/>
      <c r="B110" s="1"/>
      <c r="C110" s="1"/>
      <c r="D110" s="1"/>
      <c r="E110" s="1"/>
      <c r="F110" s="1"/>
      <c r="G110" s="1"/>
      <c r="H110" s="1"/>
      <c r="I110" s="1"/>
    </row>
    <row r="111" spans="1:9">
      <c r="A111" s="1"/>
      <c r="B111" s="1"/>
      <c r="C111" s="1"/>
      <c r="D111" s="1"/>
      <c r="E111" s="1"/>
      <c r="F111" s="1"/>
      <c r="G111" s="1"/>
      <c r="H111" s="1"/>
      <c r="I111" s="1"/>
    </row>
    <row r="112" spans="1:9">
      <c r="A112" s="1"/>
      <c r="B112" s="1"/>
      <c r="C112" s="1"/>
      <c r="D112" s="1"/>
      <c r="E112" s="1"/>
      <c r="F112" s="1"/>
      <c r="G112" s="1"/>
      <c r="H112" s="1"/>
      <c r="I112" s="1"/>
    </row>
    <row r="113" spans="1:9">
      <c r="A113" s="1"/>
      <c r="B113" s="1"/>
      <c r="C113" s="1"/>
      <c r="D113" s="1"/>
      <c r="E113" s="1"/>
      <c r="F113" s="1"/>
      <c r="G113" s="1"/>
      <c r="H113" s="1"/>
      <c r="I113" s="1"/>
    </row>
    <row r="114" spans="1:9">
      <c r="A114" s="1"/>
      <c r="B114" s="1"/>
      <c r="C114" s="1"/>
      <c r="D114" s="1"/>
      <c r="E114" s="1"/>
      <c r="F114" s="1"/>
      <c r="G114" s="1"/>
      <c r="H114" s="1"/>
      <c r="I114" s="1"/>
    </row>
    <row r="115" spans="1:9">
      <c r="A115" s="1"/>
      <c r="B115" s="1"/>
      <c r="C115" s="1"/>
      <c r="D115" s="1"/>
      <c r="E115" s="1"/>
      <c r="F115" s="1"/>
      <c r="G115" s="1"/>
      <c r="H115" s="1"/>
      <c r="I115" s="1"/>
    </row>
    <row r="116" spans="1:9">
      <c r="A116" s="1"/>
      <c r="B116" s="1"/>
      <c r="C116" s="1"/>
      <c r="D116" s="1"/>
      <c r="E116" s="1"/>
      <c r="F116" s="1"/>
      <c r="G116" s="1"/>
      <c r="H116" s="1"/>
      <c r="I116" s="1"/>
    </row>
    <row r="117" spans="1:9">
      <c r="A117" s="1"/>
      <c r="B117" s="1"/>
      <c r="C117" s="1"/>
      <c r="D117" s="1"/>
      <c r="E117" s="1"/>
      <c r="F117" s="1"/>
      <c r="G117" s="1"/>
      <c r="H117" s="1"/>
      <c r="I117" s="1"/>
    </row>
    <row r="118" spans="1:9">
      <c r="A118" s="1"/>
      <c r="B118" s="1"/>
      <c r="C118" s="1"/>
      <c r="D118" s="1"/>
      <c r="E118" s="1"/>
      <c r="F118" s="1"/>
      <c r="G118" s="1"/>
      <c r="H118" s="1"/>
      <c r="I118" s="1"/>
    </row>
    <row r="119" spans="1:9">
      <c r="A119" s="1"/>
      <c r="B119" s="1"/>
      <c r="C119" s="1"/>
      <c r="D119" s="1"/>
      <c r="E119" s="1"/>
      <c r="F119" s="1"/>
      <c r="G119" s="1"/>
      <c r="H119" s="1"/>
      <c r="I119" s="1"/>
    </row>
    <row r="120" spans="1:9">
      <c r="A120" s="1"/>
      <c r="B120" s="1"/>
      <c r="C120" s="1"/>
      <c r="D120" s="1"/>
      <c r="E120" s="1"/>
      <c r="F120" s="1"/>
      <c r="G120" s="1"/>
      <c r="H120" s="1"/>
      <c r="I120" s="1"/>
    </row>
    <row r="121" spans="1:9">
      <c r="A121" s="1"/>
      <c r="B121" s="1"/>
      <c r="C121" s="1"/>
      <c r="D121" s="1"/>
      <c r="E121" s="1"/>
      <c r="F121" s="1"/>
      <c r="G121" s="1"/>
      <c r="H121" s="1"/>
      <c r="I121" s="1"/>
    </row>
    <row r="122" spans="1:9">
      <c r="A122" s="1"/>
      <c r="B122" s="1"/>
      <c r="C122" s="1"/>
      <c r="D122" s="1"/>
      <c r="E122" s="1"/>
      <c r="F122" s="1"/>
      <c r="G122" s="1"/>
      <c r="H122" s="1"/>
      <c r="I122" s="1"/>
    </row>
    <row r="123" spans="1:9">
      <c r="A123" s="1"/>
      <c r="B123" s="1"/>
      <c r="C123" s="1"/>
      <c r="D123" s="1"/>
      <c r="E123" s="1"/>
      <c r="F123" s="1"/>
      <c r="G123" s="1"/>
      <c r="H123" s="1"/>
      <c r="I123" s="1"/>
    </row>
    <row r="124" spans="1:9">
      <c r="A124" s="1"/>
      <c r="B124" s="1"/>
      <c r="C124" s="1"/>
      <c r="D124" s="1"/>
      <c r="E124" s="1"/>
      <c r="F124" s="1"/>
      <c r="G124" s="1"/>
      <c r="H124" s="1"/>
      <c r="I124" s="1"/>
    </row>
    <row r="125" spans="1:9">
      <c r="A125" s="1"/>
      <c r="B125" s="1"/>
      <c r="C125" s="1"/>
      <c r="D125" s="1"/>
      <c r="E125" s="1"/>
      <c r="F125" s="1"/>
      <c r="G125" s="1"/>
      <c r="H125" s="1"/>
      <c r="I125" s="1"/>
    </row>
    <row r="126" spans="1:9">
      <c r="A126" s="1"/>
      <c r="B126" s="1"/>
      <c r="C126" s="1"/>
      <c r="D126" s="1"/>
      <c r="E126" s="1"/>
      <c r="F126" s="1"/>
      <c r="G126" s="1"/>
      <c r="H126" s="1"/>
      <c r="I126" s="1"/>
    </row>
    <row r="127" spans="1:9">
      <c r="A127" s="1"/>
      <c r="B127" s="1"/>
      <c r="C127" s="1"/>
      <c r="D127" s="1"/>
      <c r="E127" s="1"/>
      <c r="F127" s="1"/>
      <c r="G127" s="1"/>
      <c r="H127" s="1"/>
      <c r="I127" s="1"/>
    </row>
    <row r="128" spans="1:9">
      <c r="A128" s="1"/>
      <c r="B128" s="1"/>
      <c r="C128" s="1"/>
      <c r="D128" s="1"/>
      <c r="E128" s="1"/>
      <c r="F128" s="1"/>
      <c r="G128" s="1"/>
      <c r="H128" s="1"/>
      <c r="I128" s="1"/>
    </row>
    <row r="129" spans="1:9">
      <c r="A129" s="1"/>
      <c r="B129" s="1"/>
      <c r="C129" s="1"/>
      <c r="D129" s="1"/>
      <c r="E129" s="1"/>
      <c r="F129" s="1"/>
      <c r="G129" s="1"/>
      <c r="H129" s="1"/>
      <c r="I129" s="1"/>
    </row>
    <row r="130" spans="1:9">
      <c r="A130" s="1"/>
      <c r="B130" s="1"/>
      <c r="C130" s="1"/>
      <c r="D130" s="1"/>
      <c r="E130" s="1"/>
      <c r="F130" s="1"/>
      <c r="G130" s="1"/>
      <c r="H130" s="1"/>
      <c r="I130" s="1"/>
    </row>
    <row r="131" spans="1:9">
      <c r="A131" s="1"/>
      <c r="B131" s="1"/>
      <c r="C131" s="1"/>
      <c r="D131" s="1"/>
      <c r="E131" s="1"/>
      <c r="F131" s="1"/>
      <c r="G131" s="1"/>
      <c r="H131" s="1"/>
      <c r="I131" s="1"/>
    </row>
    <row r="132" spans="1:9">
      <c r="A132" s="1"/>
      <c r="B132" s="1"/>
      <c r="C132" s="1"/>
      <c r="D132" s="1"/>
      <c r="E132" s="1"/>
      <c r="F132" s="1"/>
      <c r="G132" s="1"/>
      <c r="H132" s="1"/>
      <c r="I132" s="1"/>
    </row>
    <row r="133" spans="1:9">
      <c r="A133" s="1"/>
      <c r="B133" s="1"/>
      <c r="C133" s="1"/>
      <c r="D133" s="1"/>
      <c r="E133" s="1"/>
      <c r="F133" s="1"/>
      <c r="G133" s="1"/>
      <c r="H133" s="1"/>
      <c r="I133" s="1"/>
    </row>
    <row r="134" spans="1:9">
      <c r="A134" s="1"/>
      <c r="B134" s="1"/>
      <c r="C134" s="1"/>
      <c r="D134" s="1"/>
      <c r="E134" s="1"/>
      <c r="F134" s="1"/>
      <c r="G134" s="1"/>
      <c r="H134" s="1"/>
      <c r="I134" s="1"/>
    </row>
    <row r="135" spans="1:9">
      <c r="A135" s="1"/>
      <c r="B135" s="1"/>
      <c r="C135" s="1"/>
      <c r="D135" s="1"/>
      <c r="E135" s="1"/>
      <c r="F135" s="1"/>
      <c r="G135" s="1"/>
      <c r="H135" s="1"/>
      <c r="I135" s="1"/>
    </row>
    <row r="136" spans="1:9">
      <c r="A136" s="1"/>
      <c r="B136" s="1"/>
      <c r="C136" s="1"/>
      <c r="D136" s="1"/>
      <c r="E136" s="1"/>
      <c r="F136" s="1"/>
      <c r="G136" s="1"/>
      <c r="H136" s="1"/>
      <c r="I136" s="1"/>
    </row>
    <row r="137" spans="1:9">
      <c r="A137" s="1"/>
      <c r="B137" s="1"/>
      <c r="C137" s="1"/>
      <c r="D137" s="1"/>
      <c r="E137" s="1"/>
      <c r="F137" s="1"/>
      <c r="G137" s="1"/>
      <c r="H137" s="1"/>
      <c r="I137" s="1"/>
    </row>
    <row r="138" spans="1:9">
      <c r="A138" s="1"/>
      <c r="B138" s="1"/>
      <c r="C138" s="1"/>
      <c r="D138" s="1"/>
      <c r="E138" s="1"/>
      <c r="F138" s="1"/>
      <c r="G138" s="1"/>
      <c r="H138" s="1"/>
      <c r="I138" s="1"/>
    </row>
    <row r="139" spans="1:9">
      <c r="A139" s="1"/>
      <c r="B139" s="1"/>
      <c r="C139" s="1"/>
      <c r="D139" s="1"/>
      <c r="E139" s="1"/>
      <c r="F139" s="1"/>
      <c r="G139" s="1"/>
      <c r="H139" s="1"/>
      <c r="I139" s="1"/>
    </row>
    <row r="140" spans="1:9">
      <c r="A140" s="1"/>
      <c r="B140" s="1"/>
      <c r="C140" s="1"/>
      <c r="D140" s="1"/>
      <c r="E140" s="1"/>
      <c r="F140" s="1"/>
      <c r="G140" s="1"/>
      <c r="H140" s="1"/>
      <c r="I140" s="1"/>
    </row>
    <row r="141" spans="1:9">
      <c r="A141" s="1"/>
      <c r="B141" s="1"/>
      <c r="C141" s="1"/>
      <c r="D141" s="1"/>
      <c r="E141" s="1"/>
      <c r="F141" s="1"/>
      <c r="G141" s="1"/>
      <c r="H141" s="1"/>
      <c r="I141" s="1"/>
    </row>
    <row r="142" spans="1:9">
      <c r="A142" s="1"/>
      <c r="B142" s="1"/>
      <c r="C142" s="1"/>
      <c r="D142" s="1"/>
      <c r="E142" s="1"/>
      <c r="F142" s="1"/>
      <c r="G142" s="1"/>
      <c r="H142" s="1"/>
      <c r="I142" s="1"/>
    </row>
    <row r="143" spans="1:9">
      <c r="A143" s="1"/>
      <c r="B143" s="1"/>
      <c r="C143" s="1"/>
      <c r="D143" s="1"/>
      <c r="E143" s="1"/>
      <c r="F143" s="1"/>
      <c r="G143" s="1"/>
      <c r="H143" s="1"/>
      <c r="I143" s="1"/>
    </row>
    <row r="144" spans="1:9">
      <c r="A144" s="1"/>
      <c r="B144" s="1"/>
      <c r="C144" s="1"/>
      <c r="D144" s="1"/>
      <c r="E144" s="1"/>
      <c r="F144" s="1"/>
      <c r="G144" s="1"/>
      <c r="H144" s="1"/>
      <c r="I144" s="1"/>
    </row>
    <row r="145" spans="1:9">
      <c r="A145" s="1"/>
      <c r="B145" s="1"/>
      <c r="C145" s="1"/>
      <c r="D145" s="1"/>
      <c r="E145" s="1"/>
      <c r="F145" s="1"/>
      <c r="G145" s="1"/>
      <c r="H145" s="1"/>
      <c r="I145" s="1"/>
    </row>
    <row r="146" spans="1:9">
      <c r="A146" s="1"/>
      <c r="B146" s="1"/>
      <c r="C146" s="1"/>
      <c r="D146" s="1"/>
      <c r="E146" s="1"/>
      <c r="F146" s="1"/>
      <c r="G146" s="1"/>
      <c r="H146" s="1"/>
      <c r="I146" s="1"/>
    </row>
    <row r="147" spans="1:9">
      <c r="A147" s="1"/>
      <c r="B147" s="1"/>
      <c r="C147" s="1"/>
      <c r="D147" s="1"/>
      <c r="E147" s="1"/>
      <c r="F147" s="1"/>
      <c r="G147" s="1"/>
      <c r="H147" s="1"/>
      <c r="I147" s="1"/>
    </row>
    <row r="148" spans="1:9">
      <c r="A148" s="1"/>
      <c r="B148" s="1"/>
      <c r="C148" s="1"/>
      <c r="D148" s="1"/>
      <c r="E148" s="1"/>
      <c r="F148" s="1"/>
      <c r="G148" s="1"/>
      <c r="H148" s="1"/>
      <c r="I148" s="1"/>
    </row>
    <row r="149" spans="1:9">
      <c r="A149" s="1"/>
      <c r="B149" s="1"/>
      <c r="C149" s="1"/>
      <c r="D149" s="1"/>
      <c r="E149" s="1"/>
      <c r="F149" s="1"/>
      <c r="G149" s="1"/>
      <c r="H149" s="1"/>
      <c r="I149" s="1"/>
    </row>
    <row r="150" spans="1:9">
      <c r="A150" s="1"/>
      <c r="B150" s="1"/>
      <c r="C150" s="1"/>
      <c r="D150" s="1"/>
      <c r="E150" s="1"/>
      <c r="F150" s="1"/>
      <c r="G150" s="1"/>
      <c r="H150" s="1"/>
      <c r="I150" s="1"/>
    </row>
    <row r="151" spans="1:9">
      <c r="A151" s="1"/>
      <c r="B151" s="1"/>
      <c r="C151" s="1"/>
      <c r="D151" s="1"/>
      <c r="E151" s="1"/>
      <c r="F151" s="1"/>
      <c r="G151" s="1"/>
      <c r="H151" s="1"/>
      <c r="I151" s="1"/>
    </row>
    <row r="152" spans="1:9">
      <c r="A152" s="1"/>
      <c r="B152" s="1"/>
      <c r="C152" s="1"/>
      <c r="D152" s="1"/>
      <c r="E152" s="1"/>
      <c r="F152" s="1"/>
      <c r="G152" s="1"/>
      <c r="H152" s="1"/>
      <c r="I152" s="1"/>
    </row>
    <row r="153" spans="1:9">
      <c r="A153" s="1"/>
      <c r="B153" s="1"/>
      <c r="C153" s="1"/>
      <c r="D153" s="1"/>
      <c r="E153" s="1"/>
      <c r="F153" s="1"/>
      <c r="G153" s="1"/>
      <c r="H153" s="1"/>
      <c r="I153" s="1"/>
    </row>
    <row r="154" spans="1:9">
      <c r="A154" s="1"/>
      <c r="B154" s="1"/>
      <c r="C154" s="1"/>
      <c r="D154" s="1"/>
      <c r="E154" s="1"/>
      <c r="F154" s="1"/>
      <c r="G154" s="1"/>
      <c r="H154" s="1"/>
      <c r="I154" s="1"/>
    </row>
    <row r="155" spans="1:9">
      <c r="A155" s="1"/>
      <c r="B155" s="1"/>
      <c r="C155" s="1"/>
      <c r="D155" s="1"/>
      <c r="E155" s="1"/>
      <c r="F155" s="1"/>
      <c r="G155" s="1"/>
      <c r="H155" s="1"/>
      <c r="I155" s="1"/>
    </row>
    <row r="156" spans="1:9">
      <c r="A156" s="1"/>
      <c r="B156" s="1"/>
      <c r="C156" s="1"/>
      <c r="D156" s="1"/>
      <c r="E156" s="1"/>
      <c r="F156" s="1"/>
      <c r="G156" s="1"/>
      <c r="H156" s="1"/>
      <c r="I156" s="1"/>
    </row>
    <row r="157" spans="1:9">
      <c r="A157" s="1"/>
      <c r="B157" s="1"/>
      <c r="C157" s="1"/>
      <c r="D157" s="1"/>
      <c r="E157" s="1"/>
      <c r="F157" s="1"/>
      <c r="G157" s="1"/>
      <c r="H157" s="1"/>
      <c r="I157" s="1"/>
    </row>
    <row r="158" spans="1:9">
      <c r="A158" s="1"/>
      <c r="B158" s="1"/>
      <c r="C158" s="1"/>
      <c r="D158" s="1"/>
      <c r="E158" s="1"/>
      <c r="F158" s="1"/>
      <c r="G158" s="1"/>
      <c r="H158" s="1"/>
      <c r="I158" s="1"/>
    </row>
    <row r="159" spans="1:9">
      <c r="A159" s="1"/>
      <c r="B159" s="1"/>
      <c r="C159" s="1"/>
      <c r="D159" s="1"/>
      <c r="E159" s="1"/>
      <c r="F159" s="1"/>
      <c r="G159" s="1"/>
      <c r="H159" s="1"/>
      <c r="I159" s="1"/>
    </row>
    <row r="160" spans="1:9">
      <c r="A160" s="1"/>
      <c r="B160" s="1"/>
      <c r="C160" s="1"/>
      <c r="D160" s="1"/>
      <c r="E160" s="1"/>
      <c r="F160" s="1"/>
      <c r="G160" s="1"/>
      <c r="H160" s="1"/>
      <c r="I160" s="1"/>
    </row>
    <row r="161" spans="1:9">
      <c r="A161" s="1"/>
      <c r="B161" s="1"/>
      <c r="C161" s="1"/>
      <c r="D161" s="1"/>
      <c r="E161" s="1"/>
      <c r="F161" s="1"/>
      <c r="G161" s="1"/>
      <c r="H161" s="1"/>
      <c r="I161" s="1"/>
    </row>
    <row r="162" spans="1:9">
      <c r="A162" s="1"/>
      <c r="B162" s="1"/>
      <c r="C162" s="1"/>
      <c r="D162" s="1"/>
      <c r="E162" s="1"/>
      <c r="F162" s="1"/>
      <c r="G162" s="1"/>
      <c r="H162" s="1"/>
      <c r="I162" s="1"/>
    </row>
    <row r="163" spans="1:9">
      <c r="A163" s="1"/>
      <c r="B163" s="1"/>
      <c r="C163" s="1"/>
      <c r="D163" s="1"/>
      <c r="E163" s="1"/>
      <c r="F163" s="1"/>
      <c r="G163" s="1"/>
      <c r="H163" s="1"/>
      <c r="I163" s="1"/>
    </row>
    <row r="164" spans="1:9">
      <c r="A164" s="1"/>
      <c r="B164" s="1"/>
      <c r="C164" s="1"/>
      <c r="D164" s="1"/>
      <c r="E164" s="1"/>
      <c r="F164" s="1"/>
      <c r="G164" s="1"/>
      <c r="H164" s="1"/>
      <c r="I164" s="1"/>
    </row>
    <row r="165" spans="1:9">
      <c r="A165" s="1"/>
      <c r="B165" s="1"/>
      <c r="C165" s="1"/>
      <c r="D165" s="1"/>
      <c r="E165" s="1"/>
      <c r="F165" s="1"/>
      <c r="G165" s="1"/>
      <c r="H165" s="1"/>
      <c r="I165" s="1"/>
    </row>
    <row r="166" spans="1:9">
      <c r="A166" s="1"/>
      <c r="B166" s="1"/>
      <c r="C166" s="1"/>
      <c r="D166" s="1"/>
      <c r="E166" s="1"/>
      <c r="F166" s="1"/>
      <c r="G166" s="1"/>
      <c r="H166" s="1"/>
      <c r="I166" s="1"/>
    </row>
    <row r="167" spans="1:9">
      <c r="A167" s="1"/>
      <c r="B167" s="1"/>
      <c r="C167" s="1"/>
      <c r="D167" s="1"/>
      <c r="E167" s="1"/>
      <c r="F167" s="1"/>
      <c r="G167" s="1"/>
      <c r="H167" s="1"/>
      <c r="I167" s="1"/>
    </row>
    <row r="168" spans="1:9">
      <c r="A168" s="1"/>
      <c r="B168" s="1"/>
      <c r="C168" s="1"/>
      <c r="D168" s="1"/>
      <c r="E168" s="1"/>
      <c r="F168" s="1"/>
      <c r="G168" s="1"/>
      <c r="H168" s="1"/>
      <c r="I168" s="1"/>
    </row>
    <row r="169" spans="1:9">
      <c r="A169" s="1"/>
      <c r="B169" s="1"/>
      <c r="C169" s="1"/>
      <c r="D169" s="1"/>
      <c r="E169" s="1"/>
      <c r="F169" s="1"/>
      <c r="G169" s="1"/>
      <c r="H169" s="1"/>
      <c r="I169" s="1"/>
    </row>
    <row r="170" spans="1:9">
      <c r="A170" s="1"/>
      <c r="B170" s="1"/>
      <c r="C170" s="1"/>
      <c r="D170" s="1"/>
      <c r="E170" s="1"/>
      <c r="F170" s="1"/>
      <c r="G170" s="1"/>
      <c r="H170" s="1"/>
      <c r="I170" s="1"/>
    </row>
    <row r="171" spans="1:9">
      <c r="A171" s="1"/>
      <c r="B171" s="1"/>
      <c r="C171" s="1"/>
      <c r="D171" s="1"/>
      <c r="E171" s="1"/>
      <c r="F171" s="1"/>
      <c r="G171" s="1"/>
      <c r="H171" s="1"/>
      <c r="I171" s="1"/>
    </row>
    <row r="172" spans="1:9">
      <c r="A172" s="1"/>
      <c r="B172" s="1"/>
      <c r="C172" s="1"/>
      <c r="D172" s="1"/>
      <c r="E172" s="1"/>
      <c r="F172" s="1"/>
      <c r="G172" s="1"/>
      <c r="H172" s="1"/>
      <c r="I172" s="1"/>
    </row>
    <row r="173" spans="1:9">
      <c r="A173" s="1"/>
      <c r="B173" s="1"/>
      <c r="C173" s="1"/>
      <c r="D173" s="1"/>
      <c r="E173" s="1"/>
      <c r="F173" s="1"/>
      <c r="G173" s="1"/>
      <c r="H173" s="1"/>
      <c r="I173" s="1"/>
    </row>
    <row r="174" spans="1:9">
      <c r="A174" s="1"/>
      <c r="B174" s="1"/>
      <c r="C174" s="1"/>
      <c r="D174" s="1"/>
      <c r="E174" s="1"/>
      <c r="F174" s="1"/>
      <c r="G174" s="1"/>
      <c r="H174" s="1"/>
      <c r="I174" s="1"/>
    </row>
    <row r="175" spans="1:9">
      <c r="A175" s="1"/>
      <c r="B175" s="1"/>
      <c r="C175" s="1"/>
      <c r="D175" s="1"/>
      <c r="E175" s="1"/>
      <c r="F175" s="1"/>
      <c r="G175" s="1"/>
      <c r="H175" s="1"/>
      <c r="I175" s="1"/>
    </row>
    <row r="176" spans="1:9">
      <c r="A176" s="1"/>
      <c r="B176" s="1"/>
      <c r="C176" s="1"/>
      <c r="D176" s="1"/>
      <c r="E176" s="1"/>
      <c r="F176" s="1"/>
      <c r="G176" s="1"/>
      <c r="H176" s="1"/>
      <c r="I176" s="1"/>
    </row>
    <row r="177" spans="1:9">
      <c r="A177" s="1"/>
      <c r="B177" s="1"/>
      <c r="C177" s="1"/>
      <c r="D177" s="1"/>
      <c r="E177" s="1"/>
      <c r="F177" s="1"/>
      <c r="G177" s="1"/>
      <c r="H177" s="1"/>
      <c r="I177" s="1"/>
    </row>
    <row r="178" spans="1:9">
      <c r="A178" s="1"/>
      <c r="B178" s="1"/>
      <c r="C178" s="1"/>
      <c r="D178" s="1"/>
      <c r="E178" s="1"/>
      <c r="F178" s="1"/>
      <c r="G178" s="1"/>
      <c r="H178" s="1"/>
      <c r="I178" s="1"/>
    </row>
    <row r="179" spans="1:9">
      <c r="A179" s="1"/>
      <c r="B179" s="1"/>
      <c r="C179" s="1"/>
      <c r="D179" s="1"/>
      <c r="E179" s="1"/>
      <c r="F179" s="1"/>
      <c r="G179" s="1"/>
      <c r="H179" s="1"/>
      <c r="I179" s="1"/>
    </row>
    <row r="180" spans="1:9">
      <c r="A180" s="1"/>
      <c r="B180" s="1"/>
      <c r="C180" s="1"/>
      <c r="D180" s="1"/>
      <c r="E180" s="1"/>
      <c r="F180" s="1"/>
      <c r="G180" s="1"/>
      <c r="H180" s="1"/>
      <c r="I180" s="1"/>
    </row>
    <row r="181" spans="1:9">
      <c r="A181" s="1"/>
      <c r="B181" s="1"/>
      <c r="C181" s="1"/>
      <c r="D181" s="1"/>
      <c r="E181" s="1"/>
      <c r="F181" s="1"/>
      <c r="G181" s="1"/>
      <c r="H181" s="1"/>
      <c r="I181" s="1"/>
    </row>
    <row r="182" spans="1:9">
      <c r="A182" s="1"/>
      <c r="B182" s="1"/>
      <c r="C182" s="1"/>
      <c r="D182" s="1"/>
      <c r="E182" s="1"/>
      <c r="F182" s="1"/>
      <c r="G182" s="1"/>
      <c r="H182" s="1"/>
      <c r="I182" s="1"/>
    </row>
    <row r="183" spans="1:9">
      <c r="A183" s="1"/>
      <c r="B183" s="1"/>
      <c r="C183" s="1"/>
      <c r="D183" s="1"/>
      <c r="E183" s="1"/>
      <c r="F183" s="1"/>
      <c r="G183" s="1"/>
      <c r="H183" s="1"/>
      <c r="I183" s="1"/>
    </row>
    <row r="184" spans="1:9">
      <c r="A184" s="1"/>
      <c r="B184" s="1"/>
      <c r="C184" s="1"/>
      <c r="D184" s="1"/>
      <c r="E184" s="1"/>
      <c r="F184" s="1"/>
      <c r="G184" s="1"/>
      <c r="H184" s="1"/>
      <c r="I184" s="1"/>
    </row>
    <row r="185" spans="1:9">
      <c r="A185" s="1"/>
      <c r="B185" s="1"/>
      <c r="C185" s="1"/>
      <c r="D185" s="1"/>
      <c r="E185" s="1"/>
      <c r="F185" s="1"/>
      <c r="G185" s="1"/>
      <c r="H185" s="1"/>
      <c r="I185" s="1"/>
    </row>
    <row r="186" spans="1:9">
      <c r="A186" s="1"/>
      <c r="B186" s="1"/>
      <c r="C186" s="1"/>
      <c r="D186" s="1"/>
      <c r="E186" s="1"/>
      <c r="F186" s="1"/>
      <c r="G186" s="1"/>
      <c r="H186" s="1"/>
      <c r="I186" s="1"/>
    </row>
    <row r="187" spans="1:9">
      <c r="A187" s="1"/>
      <c r="B187" s="1"/>
      <c r="C187" s="1"/>
      <c r="D187" s="1"/>
      <c r="E187" s="1"/>
      <c r="F187" s="1"/>
      <c r="G187" s="1"/>
      <c r="H187" s="1"/>
      <c r="I187" s="1"/>
    </row>
    <row r="188" spans="1:9">
      <c r="A188" s="1"/>
      <c r="B188" s="1"/>
      <c r="C188" s="1"/>
      <c r="D188" s="1"/>
      <c r="E188" s="1"/>
      <c r="F188" s="1"/>
      <c r="G188" s="1"/>
      <c r="H188" s="1"/>
      <c r="I188" s="1"/>
    </row>
    <row r="189" spans="1:9">
      <c r="A189" s="1"/>
      <c r="B189" s="1"/>
      <c r="C189" s="1"/>
      <c r="D189" s="1"/>
      <c r="E189" s="1"/>
      <c r="F189" s="1"/>
      <c r="G189" s="1"/>
      <c r="H189" s="1"/>
      <c r="I189" s="1"/>
    </row>
    <row r="190" spans="1:9">
      <c r="A190" s="1"/>
      <c r="B190" s="1"/>
      <c r="C190" s="1"/>
      <c r="D190" s="1"/>
      <c r="E190" s="1"/>
      <c r="F190" s="1"/>
      <c r="G190" s="1"/>
      <c r="H190" s="1"/>
      <c r="I190" s="1"/>
    </row>
    <row r="191" spans="1:9">
      <c r="A191" s="1"/>
      <c r="B191" s="1"/>
      <c r="C191" s="1"/>
      <c r="D191" s="1"/>
      <c r="E191" s="1"/>
      <c r="F191" s="1"/>
      <c r="G191" s="1"/>
      <c r="H191" s="1"/>
      <c r="I191" s="1"/>
    </row>
    <row r="192" spans="1:9">
      <c r="A192" s="1"/>
      <c r="B192" s="1"/>
      <c r="C192" s="1"/>
      <c r="D192" s="1"/>
      <c r="E192" s="1"/>
      <c r="F192" s="1"/>
      <c r="G192" s="1"/>
      <c r="H192" s="1"/>
      <c r="I192" s="1"/>
    </row>
    <row r="193" spans="1:9">
      <c r="A193" s="1"/>
      <c r="B193" s="1"/>
      <c r="C193" s="1"/>
      <c r="D193" s="1"/>
      <c r="E193" s="1"/>
      <c r="F193" s="1"/>
      <c r="G193" s="1"/>
      <c r="H193" s="1"/>
      <c r="I193" s="1"/>
    </row>
    <row r="194" spans="1:9">
      <c r="A194" s="1"/>
      <c r="B194" s="1"/>
      <c r="C194" s="1"/>
      <c r="D194" s="1"/>
      <c r="E194" s="1"/>
      <c r="F194" s="1"/>
      <c r="G194" s="1"/>
      <c r="H194" s="1"/>
      <c r="I194" s="1"/>
    </row>
    <row r="195" spans="1:9">
      <c r="A195" s="1"/>
      <c r="B195" s="1"/>
      <c r="C195" s="1"/>
      <c r="D195" s="1"/>
      <c r="E195" s="1"/>
      <c r="F195" s="1"/>
      <c r="G195" s="1"/>
      <c r="H195" s="1"/>
      <c r="I195" s="1"/>
    </row>
    <row r="196" spans="1:9">
      <c r="A196" s="1"/>
      <c r="B196" s="1"/>
      <c r="C196" s="1"/>
      <c r="D196" s="1"/>
      <c r="E196" s="1"/>
      <c r="F196" s="1"/>
      <c r="G196" s="1"/>
      <c r="H196" s="1"/>
      <c r="I196" s="1"/>
    </row>
    <row r="197" spans="1:9">
      <c r="A197" s="1"/>
      <c r="B197" s="1"/>
      <c r="C197" s="1"/>
      <c r="D197" s="1"/>
      <c r="E197" s="1"/>
      <c r="F197" s="1"/>
      <c r="G197" s="1"/>
      <c r="H197" s="1"/>
      <c r="I197" s="1"/>
    </row>
    <row r="198" spans="1:9">
      <c r="A198" s="1"/>
      <c r="B198" s="1"/>
      <c r="C198" s="1"/>
      <c r="D198" s="1"/>
      <c r="E198" s="1"/>
      <c r="F198" s="1"/>
      <c r="G198" s="1"/>
      <c r="H198" s="1"/>
      <c r="I198" s="1"/>
    </row>
    <row r="199" spans="1:9">
      <c r="A199" s="1"/>
      <c r="B199" s="1"/>
      <c r="C199" s="1"/>
      <c r="D199" s="1"/>
      <c r="E199" s="1"/>
      <c r="F199" s="1"/>
      <c r="G199" s="1"/>
      <c r="H199" s="1"/>
      <c r="I199" s="1"/>
    </row>
    <row r="200" spans="1:9">
      <c r="A200" s="1"/>
      <c r="B200" s="1"/>
      <c r="C200" s="1"/>
      <c r="D200" s="1"/>
      <c r="E200" s="1"/>
      <c r="F200" s="1"/>
      <c r="G200" s="1"/>
      <c r="H200" s="1"/>
      <c r="I200" s="1"/>
    </row>
    <row r="201" spans="1:9">
      <c r="A201" s="1"/>
      <c r="B201" s="1"/>
      <c r="C201" s="1"/>
      <c r="D201" s="1"/>
      <c r="E201" s="1"/>
      <c r="F201" s="1"/>
      <c r="G201" s="1"/>
      <c r="H201" s="1"/>
      <c r="I201" s="1"/>
    </row>
    <row r="202" spans="1:9">
      <c r="A202" s="1"/>
      <c r="B202" s="1"/>
      <c r="C202" s="1"/>
      <c r="D202" s="1"/>
      <c r="E202" s="1"/>
      <c r="F202" s="1"/>
      <c r="G202" s="1"/>
      <c r="H202" s="1"/>
      <c r="I202" s="1"/>
    </row>
    <row r="203" spans="1:9">
      <c r="A203" s="1"/>
      <c r="B203" s="1"/>
      <c r="C203" s="1"/>
      <c r="D203" s="1"/>
      <c r="E203" s="1"/>
      <c r="F203" s="1"/>
      <c r="G203" s="1"/>
      <c r="H203" s="1"/>
      <c r="I203" s="1"/>
    </row>
    <row r="204" spans="1:9">
      <c r="A204" s="1"/>
      <c r="B204" s="1"/>
      <c r="C204" s="1"/>
      <c r="D204" s="1"/>
      <c r="E204" s="1"/>
      <c r="F204" s="1"/>
      <c r="G204" s="1"/>
      <c r="H204" s="1"/>
      <c r="I204" s="1"/>
    </row>
    <row r="205" spans="1:9">
      <c r="A205" s="1"/>
      <c r="B205" s="1"/>
      <c r="C205" s="1"/>
      <c r="D205" s="1"/>
      <c r="E205" s="1"/>
      <c r="F205" s="1"/>
      <c r="G205" s="1"/>
      <c r="H205" s="1"/>
      <c r="I205" s="1"/>
    </row>
    <row r="206" spans="1:9">
      <c r="A206" s="1"/>
      <c r="B206" s="1"/>
      <c r="C206" s="1"/>
      <c r="D206" s="1"/>
      <c r="E206" s="1"/>
      <c r="F206" s="1"/>
      <c r="G206" s="1"/>
      <c r="H206" s="1"/>
      <c r="I206" s="1"/>
    </row>
    <row r="207" spans="1:9">
      <c r="A207" s="1"/>
      <c r="B207" s="1"/>
      <c r="C207" s="1"/>
      <c r="D207" s="1"/>
      <c r="E207" s="1"/>
      <c r="F207" s="1"/>
      <c r="G207" s="1"/>
      <c r="H207" s="1"/>
      <c r="I207" s="1"/>
    </row>
    <row r="208" spans="1:9">
      <c r="A208" s="1"/>
      <c r="B208" s="1"/>
      <c r="C208" s="1"/>
      <c r="D208" s="1"/>
      <c r="E208" s="1"/>
      <c r="F208" s="1"/>
      <c r="G208" s="1"/>
      <c r="H208" s="1"/>
      <c r="I208" s="1"/>
    </row>
    <row r="209" spans="1:9">
      <c r="A209" s="1"/>
      <c r="B209" s="1"/>
      <c r="C209" s="1"/>
      <c r="D209" s="1"/>
      <c r="E209" s="1"/>
      <c r="F209" s="1"/>
      <c r="G209" s="1"/>
      <c r="H209" s="1"/>
      <c r="I209" s="1"/>
    </row>
    <row r="210" spans="1:9">
      <c r="A210" s="1"/>
      <c r="B210" s="1"/>
      <c r="C210" s="1"/>
      <c r="D210" s="1"/>
      <c r="E210" s="1"/>
      <c r="F210" s="1"/>
      <c r="G210" s="1"/>
      <c r="H210" s="1"/>
      <c r="I210" s="1"/>
    </row>
    <row r="211" spans="1:9">
      <c r="A211" s="1"/>
      <c r="B211" s="1"/>
      <c r="C211" s="1"/>
      <c r="D211" s="1"/>
      <c r="E211" s="1"/>
      <c r="F211" s="1"/>
      <c r="G211" s="1"/>
      <c r="H211" s="1"/>
      <c r="I211" s="1"/>
    </row>
  </sheetData>
  <mergeCells count="77">
    <mergeCell ref="A43:I43"/>
    <mergeCell ref="C44:G44"/>
    <mergeCell ref="C45:I46"/>
    <mergeCell ref="A47:I47"/>
    <mergeCell ref="A40:I40"/>
    <mergeCell ref="A41:B41"/>
    <mergeCell ref="C41:D41"/>
    <mergeCell ref="E41:G41"/>
    <mergeCell ref="H41:I41"/>
    <mergeCell ref="A42:I42"/>
    <mergeCell ref="E39:F39"/>
    <mergeCell ref="F27:G27"/>
    <mergeCell ref="H27:I28"/>
    <mergeCell ref="B28:D28"/>
    <mergeCell ref="F28:G28"/>
    <mergeCell ref="B29:D29"/>
    <mergeCell ref="F29:G29"/>
    <mergeCell ref="H29:I30"/>
    <mergeCell ref="B30:D30"/>
    <mergeCell ref="F30:G30"/>
    <mergeCell ref="A31:I31"/>
    <mergeCell ref="A35:I35"/>
    <mergeCell ref="A36:I36"/>
    <mergeCell ref="E37:F37"/>
    <mergeCell ref="A38:I38"/>
    <mergeCell ref="A21:D21"/>
    <mergeCell ref="F21:I21"/>
    <mergeCell ref="B25:D25"/>
    <mergeCell ref="F25:G25"/>
    <mergeCell ref="H25:I26"/>
    <mergeCell ref="B26:D27"/>
    <mergeCell ref="F26:G26"/>
    <mergeCell ref="B23:D23"/>
    <mergeCell ref="F23:I23"/>
    <mergeCell ref="A24:B24"/>
    <mergeCell ref="C24:D24"/>
    <mergeCell ref="F24:I24"/>
    <mergeCell ref="F18:I18"/>
    <mergeCell ref="B19:D19"/>
    <mergeCell ref="F19:I19"/>
    <mergeCell ref="B20:D20"/>
    <mergeCell ref="F20:G20"/>
    <mergeCell ref="H20:I20"/>
    <mergeCell ref="A12:I12"/>
    <mergeCell ref="A13:D13"/>
    <mergeCell ref="E13:E30"/>
    <mergeCell ref="G13:I13"/>
    <mergeCell ref="B14:D14"/>
    <mergeCell ref="F14:I14"/>
    <mergeCell ref="B15:D15"/>
    <mergeCell ref="G15:I15"/>
    <mergeCell ref="B16:D17"/>
    <mergeCell ref="A22:D22"/>
    <mergeCell ref="F22:G22"/>
    <mergeCell ref="H22:I22"/>
    <mergeCell ref="F16:I16"/>
    <mergeCell ref="F17:G17"/>
    <mergeCell ref="H17:I17"/>
    <mergeCell ref="B18:D18"/>
    <mergeCell ref="A6:I6"/>
    <mergeCell ref="A7:D7"/>
    <mergeCell ref="E7:E11"/>
    <mergeCell ref="B8:D8"/>
    <mergeCell ref="B9:D9"/>
    <mergeCell ref="F9:G9"/>
    <mergeCell ref="H9:I9"/>
    <mergeCell ref="B10:D10"/>
    <mergeCell ref="H10:I10"/>
    <mergeCell ref="B11:D11"/>
    <mergeCell ref="H11:I11"/>
    <mergeCell ref="A1:I1"/>
    <mergeCell ref="A2:I2"/>
    <mergeCell ref="A3:I3"/>
    <mergeCell ref="A4:I4"/>
    <mergeCell ref="B5:D5"/>
    <mergeCell ref="E5:F5"/>
    <mergeCell ref="G5:I5"/>
  </mergeCells>
  <printOptions horizontalCentered="1" verticalCentered="1"/>
  <pageMargins left="0.23622047244094491" right="0.23622047244094491" top="0.19685039370078741" bottom="0.74803149606299213" header="0.31496062992125984" footer="0.31496062992125984"/>
  <pageSetup paperSize="9" orientation="portrait" cellComments="asDisplayed"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211"/>
  <sheetViews>
    <sheetView topLeftCell="A31" zoomScaleNormal="100" workbookViewId="0">
      <selection activeCell="A5" sqref="A5"/>
    </sheetView>
  </sheetViews>
  <sheetFormatPr defaultRowHeight="12.75"/>
  <cols>
    <col min="1" max="1" width="11.5703125" customWidth="1"/>
    <col min="2" max="2" width="14.5703125" customWidth="1"/>
    <col min="3" max="3" width="7.7109375" customWidth="1"/>
    <col min="4" max="4" width="16.85546875" customWidth="1"/>
    <col min="5" max="5" width="3.140625" customWidth="1"/>
    <col min="7" max="7" width="7.85546875" customWidth="1"/>
    <col min="9" max="9" width="16.42578125" customWidth="1"/>
  </cols>
  <sheetData>
    <row r="1" spans="1:63" ht="80.25" customHeight="1">
      <c r="A1" s="197"/>
      <c r="B1" s="198"/>
      <c r="C1" s="198"/>
      <c r="D1" s="198"/>
      <c r="E1" s="198"/>
      <c r="F1" s="198"/>
      <c r="G1" s="198"/>
      <c r="H1" s="198"/>
      <c r="I1" s="199"/>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row>
    <row r="2" spans="1:63" ht="16.5" customHeight="1">
      <c r="A2" s="200" t="s">
        <v>239</v>
      </c>
      <c r="B2" s="201"/>
      <c r="C2" s="201"/>
      <c r="D2" s="201"/>
      <c r="E2" s="201"/>
      <c r="F2" s="201"/>
      <c r="G2" s="201"/>
      <c r="H2" s="201"/>
      <c r="I2" s="202"/>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row>
    <row r="3" spans="1:63" ht="17.45" customHeight="1">
      <c r="A3" s="200" t="s">
        <v>238</v>
      </c>
      <c r="B3" s="201"/>
      <c r="C3" s="201"/>
      <c r="D3" s="201"/>
      <c r="E3" s="201"/>
      <c r="F3" s="201"/>
      <c r="G3" s="201"/>
      <c r="H3" s="201"/>
      <c r="I3" s="20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row>
    <row r="4" spans="1:63" s="1" customFormat="1" ht="20.100000000000001" customHeight="1" thickBot="1">
      <c r="A4" s="203" t="s">
        <v>230</v>
      </c>
      <c r="B4" s="204"/>
      <c r="C4" s="204"/>
      <c r="D4" s="204"/>
      <c r="E4" s="204"/>
      <c r="F4" s="204"/>
      <c r="G4" s="204"/>
      <c r="H4" s="204"/>
      <c r="I4" s="205"/>
    </row>
    <row r="5" spans="1:63" ht="24.75" customHeight="1" thickBot="1">
      <c r="A5" s="33" t="s">
        <v>92</v>
      </c>
      <c r="B5" s="206" t="s">
        <v>17</v>
      </c>
      <c r="C5" s="206"/>
      <c r="D5" s="206"/>
      <c r="E5" s="206" t="s">
        <v>93</v>
      </c>
      <c r="F5" s="206"/>
      <c r="G5" s="286">
        <v>44374</v>
      </c>
      <c r="H5" s="206"/>
      <c r="I5" s="207"/>
      <c r="J5" s="1"/>
    </row>
    <row r="6" spans="1:63" ht="8.1" customHeight="1" thickBot="1">
      <c r="A6" s="215"/>
      <c r="B6" s="216"/>
      <c r="C6" s="216"/>
      <c r="D6" s="216"/>
      <c r="E6" s="216"/>
      <c r="F6" s="216"/>
      <c r="G6" s="216"/>
      <c r="H6" s="216"/>
      <c r="I6" s="217"/>
      <c r="J6" s="1"/>
    </row>
    <row r="7" spans="1:63" s="6" customFormat="1" ht="15">
      <c r="A7" s="218" t="s">
        <v>94</v>
      </c>
      <c r="B7" s="219"/>
      <c r="C7" s="219"/>
      <c r="D7" s="219"/>
      <c r="E7" s="186"/>
      <c r="F7" s="3" t="s">
        <v>95</v>
      </c>
      <c r="G7" s="2"/>
      <c r="H7" s="2"/>
      <c r="I7" s="4"/>
      <c r="J7" s="5"/>
    </row>
    <row r="8" spans="1:63" s="6" customFormat="1" ht="14.25">
      <c r="A8" s="20" t="s">
        <v>96</v>
      </c>
      <c r="B8" s="220" t="s">
        <v>18</v>
      </c>
      <c r="C8" s="220"/>
      <c r="D8" s="220"/>
      <c r="E8" s="187"/>
      <c r="F8" s="8" t="s">
        <v>99</v>
      </c>
      <c r="G8" s="5"/>
      <c r="H8" s="5"/>
      <c r="I8" s="9"/>
      <c r="J8" s="5"/>
    </row>
    <row r="9" spans="1:63" s="6" customFormat="1" ht="15">
      <c r="A9" s="35" t="s">
        <v>97</v>
      </c>
      <c r="B9" s="220" t="s">
        <v>19</v>
      </c>
      <c r="C9" s="220"/>
      <c r="D9" s="220"/>
      <c r="E9" s="187"/>
      <c r="F9" s="183" t="s">
        <v>100</v>
      </c>
      <c r="G9" s="183"/>
      <c r="H9" s="184">
        <v>44342</v>
      </c>
      <c r="I9" s="185"/>
      <c r="J9" s="5"/>
    </row>
    <row r="10" spans="1:63" s="6" customFormat="1" ht="15">
      <c r="A10" s="35" t="s">
        <v>98</v>
      </c>
      <c r="B10" s="220" t="s">
        <v>20</v>
      </c>
      <c r="C10" s="220"/>
      <c r="D10" s="220"/>
      <c r="E10" s="187"/>
      <c r="F10" s="11" t="s">
        <v>101</v>
      </c>
      <c r="G10" s="5"/>
      <c r="H10" s="208">
        <v>44360</v>
      </c>
      <c r="I10" s="209"/>
      <c r="J10" s="5"/>
    </row>
    <row r="11" spans="1:63" s="6" customFormat="1" ht="15.75" thickBot="1">
      <c r="A11" s="23" t="s">
        <v>1</v>
      </c>
      <c r="B11" s="220" t="s">
        <v>2</v>
      </c>
      <c r="C11" s="220"/>
      <c r="D11" s="220"/>
      <c r="E11" s="188"/>
      <c r="F11" s="11" t="s">
        <v>229</v>
      </c>
      <c r="G11" s="13"/>
      <c r="H11" s="211">
        <v>44370</v>
      </c>
      <c r="I11" s="212"/>
      <c r="J11" s="5"/>
    </row>
    <row r="12" spans="1:63" s="6" customFormat="1" ht="8.1" customHeight="1" thickBot="1">
      <c r="A12" s="213"/>
      <c r="B12" s="186"/>
      <c r="C12" s="186"/>
      <c r="D12" s="186"/>
      <c r="E12" s="186"/>
      <c r="F12" s="186"/>
      <c r="G12" s="186"/>
      <c r="H12" s="186"/>
      <c r="I12" s="214"/>
      <c r="J12" s="5"/>
    </row>
    <row r="13" spans="1:63" s="6" customFormat="1" ht="15">
      <c r="A13" s="280" t="s">
        <v>206</v>
      </c>
      <c r="B13" s="281"/>
      <c r="C13" s="281"/>
      <c r="D13" s="282"/>
      <c r="E13" s="209"/>
      <c r="F13" s="14" t="s">
        <v>210</v>
      </c>
      <c r="G13" s="186">
        <f>'Applications-Form-RX Sosnová'!B36</f>
        <v>0</v>
      </c>
      <c r="H13" s="186"/>
      <c r="I13" s="214"/>
      <c r="J13" s="5"/>
    </row>
    <row r="14" spans="1:63" s="6" customFormat="1" ht="14.25">
      <c r="A14" s="7" t="s">
        <v>96</v>
      </c>
      <c r="B14" s="187">
        <f>'Applications-Form-RX Sosnová'!A14:E14</f>
        <v>0</v>
      </c>
      <c r="C14" s="187"/>
      <c r="D14" s="209"/>
      <c r="E14" s="209"/>
      <c r="F14" s="262"/>
      <c r="G14" s="187"/>
      <c r="H14" s="187"/>
      <c r="I14" s="209"/>
      <c r="J14" s="5"/>
    </row>
    <row r="15" spans="1:63" s="6" customFormat="1" ht="14.25">
      <c r="A15" s="7" t="s">
        <v>204</v>
      </c>
      <c r="B15" s="187">
        <f>'Applications-Form-RX Sosnová'!B20:D20</f>
        <v>0</v>
      </c>
      <c r="C15" s="187"/>
      <c r="D15" s="209"/>
      <c r="E15" s="209"/>
      <c r="F15" s="28" t="s">
        <v>211</v>
      </c>
      <c r="G15" s="187">
        <f>'Applications-Form-RX Sosnová'!B39</f>
        <v>0</v>
      </c>
      <c r="H15" s="187"/>
      <c r="I15" s="209"/>
      <c r="J15" s="5"/>
    </row>
    <row r="16" spans="1:63" s="6" customFormat="1" ht="14.25">
      <c r="A16" s="10" t="s">
        <v>97</v>
      </c>
      <c r="B16" s="275" t="str">
        <f>'Applications-Form-RX Sosnová'!F23</f>
        <v/>
      </c>
      <c r="C16" s="275"/>
      <c r="D16" s="276"/>
      <c r="E16" s="209"/>
      <c r="F16" s="262"/>
      <c r="G16" s="187"/>
      <c r="H16" s="187"/>
      <c r="I16" s="209"/>
      <c r="J16" s="5"/>
    </row>
    <row r="17" spans="1:10" s="6" customFormat="1" ht="14.25">
      <c r="A17" s="10"/>
      <c r="B17" s="275"/>
      <c r="C17" s="275"/>
      <c r="D17" s="276"/>
      <c r="E17" s="209"/>
      <c r="F17" s="246" t="s">
        <v>212</v>
      </c>
      <c r="G17" s="247"/>
      <c r="H17" s="187">
        <f>'Applications-Form-RX Sosnová'!B42</f>
        <v>0</v>
      </c>
      <c r="I17" s="209"/>
      <c r="J17" s="5"/>
    </row>
    <row r="18" spans="1:10" s="6" customFormat="1" ht="15">
      <c r="A18" s="27" t="s">
        <v>205</v>
      </c>
      <c r="B18" s="277">
        <f>'Applications-Form-RX Sosnová'!B27:D27</f>
        <v>0</v>
      </c>
      <c r="C18" s="277"/>
      <c r="D18" s="278"/>
      <c r="E18" s="209"/>
      <c r="F18" s="243"/>
      <c r="G18" s="244"/>
      <c r="H18" s="244"/>
      <c r="I18" s="245"/>
      <c r="J18" s="5"/>
    </row>
    <row r="19" spans="1:10" s="6" customFormat="1" ht="15">
      <c r="A19" s="7" t="s">
        <v>6</v>
      </c>
      <c r="B19" s="263">
        <f>'Applications-Form-RX Sosnová'!B30:D30</f>
        <v>0</v>
      </c>
      <c r="C19" s="263"/>
      <c r="D19" s="264"/>
      <c r="E19" s="209"/>
      <c r="F19" s="243" t="s">
        <v>235</v>
      </c>
      <c r="G19" s="244"/>
      <c r="H19" s="244"/>
      <c r="I19" s="245"/>
      <c r="J19" s="5"/>
    </row>
    <row r="20" spans="1:10" s="6" customFormat="1" ht="16.5" customHeight="1">
      <c r="A20" s="7" t="s">
        <v>5</v>
      </c>
      <c r="B20" s="273">
        <f>'Applications-Form-RX Sosnová'!B33:D33</f>
        <v>0</v>
      </c>
      <c r="C20" s="273"/>
      <c r="D20" s="274"/>
      <c r="E20" s="209"/>
      <c r="F20" s="246" t="s">
        <v>215</v>
      </c>
      <c r="G20" s="247"/>
      <c r="H20" s="187">
        <f>'Applications-Form-RX Sosnová'!F51</f>
        <v>0</v>
      </c>
      <c r="I20" s="209"/>
      <c r="J20" s="5"/>
    </row>
    <row r="21" spans="1:10" s="6" customFormat="1" ht="8.1" customHeight="1">
      <c r="A21" s="262"/>
      <c r="B21" s="187"/>
      <c r="C21" s="187"/>
      <c r="D21" s="209"/>
      <c r="E21" s="209"/>
      <c r="F21" s="262"/>
      <c r="G21" s="187"/>
      <c r="H21" s="187"/>
      <c r="I21" s="209"/>
      <c r="J21" s="5"/>
    </row>
    <row r="22" spans="1:10" s="6" customFormat="1" ht="15">
      <c r="A22" s="283" t="s">
        <v>207</v>
      </c>
      <c r="B22" s="284"/>
      <c r="C22" s="284"/>
      <c r="D22" s="285"/>
      <c r="E22" s="209"/>
      <c r="F22" s="246" t="s">
        <v>216</v>
      </c>
      <c r="G22" s="247"/>
      <c r="H22" s="187">
        <f>'Applications-Form-RX Sosnová'!B51</f>
        <v>0</v>
      </c>
      <c r="I22" s="209"/>
      <c r="J22" s="5"/>
    </row>
    <row r="23" spans="1:10" s="6" customFormat="1" ht="14.25">
      <c r="A23" s="7" t="s">
        <v>96</v>
      </c>
      <c r="B23" s="187">
        <f>'Applications-Form-RX Sosnová'!B14:D14</f>
        <v>0</v>
      </c>
      <c r="C23" s="187"/>
      <c r="D23" s="209"/>
      <c r="E23" s="209"/>
      <c r="F23" s="262"/>
      <c r="G23" s="187"/>
      <c r="H23" s="187"/>
      <c r="I23" s="209"/>
      <c r="J23" s="5"/>
    </row>
    <row r="24" spans="1:10" s="6" customFormat="1" ht="15">
      <c r="A24" s="246" t="s">
        <v>231</v>
      </c>
      <c r="B24" s="247"/>
      <c r="C24" s="208">
        <f>'Applications-Form-RX Sosnová'!B17</f>
        <v>0</v>
      </c>
      <c r="D24" s="271"/>
      <c r="E24" s="209"/>
      <c r="F24" s="243" t="s">
        <v>214</v>
      </c>
      <c r="G24" s="244"/>
      <c r="H24" s="244"/>
      <c r="I24" s="245"/>
      <c r="J24" s="5"/>
    </row>
    <row r="25" spans="1:10" s="6" customFormat="1" ht="14.25">
      <c r="A25" s="7" t="s">
        <v>204</v>
      </c>
      <c r="B25" s="187">
        <f>'Applications-Form-RX Sosnová'!B20:D20</f>
        <v>0</v>
      </c>
      <c r="C25" s="187"/>
      <c r="D25" s="209"/>
      <c r="E25" s="209"/>
      <c r="F25" s="267"/>
      <c r="G25" s="268"/>
      <c r="H25" s="187"/>
      <c r="I25" s="209"/>
      <c r="J25" s="5"/>
    </row>
    <row r="26" spans="1:10" s="6" customFormat="1" ht="14.25">
      <c r="A26" s="10" t="s">
        <v>97</v>
      </c>
      <c r="B26" s="275">
        <f>'Applications-Form-RX Sosnová'!B23</f>
        <v>0</v>
      </c>
      <c r="C26" s="275"/>
      <c r="D26" s="276"/>
      <c r="E26" s="209"/>
      <c r="F26" s="246" t="s">
        <v>215</v>
      </c>
      <c r="G26" s="247"/>
      <c r="H26" s="187"/>
      <c r="I26" s="209"/>
      <c r="J26" s="5"/>
    </row>
    <row r="27" spans="1:10" s="6" customFormat="1" ht="14.25">
      <c r="A27" s="10"/>
      <c r="B27" s="275"/>
      <c r="C27" s="275"/>
      <c r="D27" s="276"/>
      <c r="E27" s="209"/>
      <c r="F27" s="262"/>
      <c r="G27" s="187"/>
      <c r="H27" s="187"/>
      <c r="I27" s="209"/>
      <c r="J27" s="5"/>
    </row>
    <row r="28" spans="1:10" s="6" customFormat="1" ht="14.25">
      <c r="A28" s="27" t="s">
        <v>205</v>
      </c>
      <c r="B28" s="277">
        <f>'Applications-Form-RX Sosnová'!B27:D27</f>
        <v>0</v>
      </c>
      <c r="C28" s="277"/>
      <c r="D28" s="278"/>
      <c r="E28" s="209"/>
      <c r="F28" s="246" t="s">
        <v>216</v>
      </c>
      <c r="G28" s="247"/>
      <c r="H28" s="187"/>
      <c r="I28" s="209"/>
      <c r="J28" s="5"/>
    </row>
    <row r="29" spans="1:10" s="6" customFormat="1" ht="14.25">
      <c r="A29" s="27" t="s">
        <v>6</v>
      </c>
      <c r="B29" s="263">
        <f>'Applications-Form-RX Sosnová'!B30:D30</f>
        <v>0</v>
      </c>
      <c r="C29" s="263"/>
      <c r="D29" s="264"/>
      <c r="E29" s="209"/>
      <c r="F29" s="262"/>
      <c r="G29" s="187"/>
      <c r="H29" s="208">
        <f>'Applications-Form-RX Sosnová'!B54</f>
        <v>0</v>
      </c>
      <c r="I29" s="271"/>
      <c r="J29" s="5"/>
    </row>
    <row r="30" spans="1:10" s="6" customFormat="1" ht="15" thickBot="1">
      <c r="A30" s="12" t="s">
        <v>5</v>
      </c>
      <c r="B30" s="265">
        <f>'Applications-Form-RX Sosnová'!B33:D33</f>
        <v>0</v>
      </c>
      <c r="C30" s="265"/>
      <c r="D30" s="266"/>
      <c r="E30" s="212"/>
      <c r="F30" s="269" t="s">
        <v>217</v>
      </c>
      <c r="G30" s="270"/>
      <c r="H30" s="211"/>
      <c r="I30" s="272"/>
      <c r="J30" s="5"/>
    </row>
    <row r="31" spans="1:10" s="6" customFormat="1" ht="8.1" customHeight="1" thickBot="1">
      <c r="A31" s="255"/>
      <c r="B31" s="256"/>
      <c r="C31" s="256"/>
      <c r="D31" s="256"/>
      <c r="E31" s="256"/>
      <c r="F31" s="256"/>
      <c r="G31" s="256"/>
      <c r="H31" s="256"/>
      <c r="I31" s="257"/>
      <c r="J31" s="5"/>
    </row>
    <row r="32" spans="1:10" s="16" customFormat="1" ht="12" customHeight="1">
      <c r="A32" s="57" t="s">
        <v>3</v>
      </c>
      <c r="B32" s="58"/>
      <c r="C32" s="58"/>
      <c r="D32" s="58"/>
      <c r="E32" s="58"/>
      <c r="F32" s="58"/>
      <c r="G32" s="58"/>
      <c r="H32" s="58"/>
      <c r="I32" s="59"/>
      <c r="J32" s="15"/>
    </row>
    <row r="33" spans="1:10" s="16" customFormat="1" ht="14.25">
      <c r="A33" s="60"/>
      <c r="B33" s="61"/>
      <c r="C33" s="61"/>
      <c r="D33" s="61"/>
      <c r="E33" s="61"/>
      <c r="F33" s="61"/>
      <c r="G33" s="61"/>
      <c r="H33" s="61"/>
      <c r="I33" s="62"/>
      <c r="J33" s="15"/>
    </row>
    <row r="34" spans="1:10" s="16" customFormat="1" ht="15" thickBot="1">
      <c r="A34" s="63"/>
      <c r="B34" s="64"/>
      <c r="C34" s="64"/>
      <c r="D34" s="64"/>
      <c r="E34" s="64"/>
      <c r="F34" s="64"/>
      <c r="G34" s="64"/>
      <c r="H34" s="64"/>
      <c r="I34" s="65"/>
      <c r="J34" s="15"/>
    </row>
    <row r="35" spans="1:10" s="16" customFormat="1" ht="8.1" customHeight="1" thickBot="1">
      <c r="A35" s="236"/>
      <c r="B35" s="237"/>
      <c r="C35" s="237"/>
      <c r="D35" s="237"/>
      <c r="E35" s="237"/>
      <c r="F35" s="237"/>
      <c r="G35" s="237"/>
      <c r="H35" s="237"/>
      <c r="I35" s="238"/>
      <c r="J35" s="15"/>
    </row>
    <row r="36" spans="1:10" s="16" customFormat="1" ht="18.75" customHeight="1">
      <c r="A36" s="259"/>
      <c r="B36" s="260"/>
      <c r="C36" s="260"/>
      <c r="D36" s="260"/>
      <c r="E36" s="260"/>
      <c r="F36" s="260"/>
      <c r="G36" s="260"/>
      <c r="H36" s="260"/>
      <c r="I36" s="239"/>
      <c r="J36" s="15"/>
    </row>
    <row r="37" spans="1:10" s="16" customFormat="1" ht="14.25">
      <c r="A37" s="20" t="s">
        <v>218</v>
      </c>
      <c r="B37" s="30">
        <f>'Applications-Form-RX Sosnová'!F36</f>
        <v>0</v>
      </c>
      <c r="C37" s="15" t="s">
        <v>8</v>
      </c>
      <c r="D37" s="30">
        <f>'Applications-Form-RX Sosnová'!F39</f>
        <v>0</v>
      </c>
      <c r="E37" s="242" t="s">
        <v>219</v>
      </c>
      <c r="F37" s="242"/>
      <c r="G37" s="30">
        <f>'Applications-Form-RX Sosnová'!F42</f>
        <v>0</v>
      </c>
      <c r="H37" s="15" t="s">
        <v>220</v>
      </c>
      <c r="I37" s="31">
        <f>'Applications-Form-RX Sosnová'!I45</f>
        <v>0</v>
      </c>
      <c r="J37" s="15"/>
    </row>
    <row r="38" spans="1:10" s="16" customFormat="1" ht="14.25">
      <c r="A38" s="261"/>
      <c r="B38" s="235"/>
      <c r="C38" s="235"/>
      <c r="D38" s="235"/>
      <c r="E38" s="235"/>
      <c r="F38" s="235"/>
      <c r="G38" s="235"/>
      <c r="H38" s="235"/>
      <c r="I38" s="241"/>
      <c r="J38" s="15"/>
    </row>
    <row r="39" spans="1:10" s="16" customFormat="1" ht="14.25">
      <c r="A39" s="20" t="s">
        <v>9</v>
      </c>
      <c r="B39" s="30">
        <f>'Applications-Form-RX Sosnová'!D45</f>
        <v>0</v>
      </c>
      <c r="C39" s="15" t="s">
        <v>4</v>
      </c>
      <c r="D39" s="30">
        <f>'Applications-Form-RX Sosnová'!B45</f>
        <v>0</v>
      </c>
      <c r="E39" s="242" t="s">
        <v>221</v>
      </c>
      <c r="F39" s="242"/>
      <c r="G39" s="30">
        <f>'Applications-Form-RX Sosnová'!F45</f>
        <v>0</v>
      </c>
      <c r="H39" s="15"/>
      <c r="I39" s="21"/>
      <c r="J39" s="15"/>
    </row>
    <row r="40" spans="1:10" s="16" customFormat="1" ht="14.25">
      <c r="A40" s="261"/>
      <c r="B40" s="235"/>
      <c r="C40" s="235"/>
      <c r="D40" s="235"/>
      <c r="E40" s="235"/>
      <c r="F40" s="235"/>
      <c r="G40" s="235"/>
      <c r="H40" s="235"/>
      <c r="I40" s="241"/>
      <c r="J40" s="15"/>
    </row>
    <row r="41" spans="1:10" s="16" customFormat="1" ht="14.25">
      <c r="A41" s="258" t="s">
        <v>222</v>
      </c>
      <c r="B41" s="242"/>
      <c r="C41" s="235">
        <f>'Applications-Form-RX Sosnová'!B48</f>
        <v>0</v>
      </c>
      <c r="D41" s="235"/>
      <c r="E41" s="240" t="s">
        <v>223</v>
      </c>
      <c r="F41" s="240"/>
      <c r="G41" s="240"/>
      <c r="H41" s="235">
        <f>'Applications-Form-RX Sosnová'!F48</f>
        <v>0</v>
      </c>
      <c r="I41" s="241"/>
      <c r="J41" s="15"/>
    </row>
    <row r="42" spans="1:10" s="16" customFormat="1" ht="15" thickBot="1">
      <c r="A42" s="248"/>
      <c r="B42" s="249"/>
      <c r="C42" s="249"/>
      <c r="D42" s="249"/>
      <c r="E42" s="249"/>
      <c r="F42" s="249"/>
      <c r="G42" s="249"/>
      <c r="H42" s="249"/>
      <c r="I42" s="250"/>
      <c r="J42" s="15"/>
    </row>
    <row r="43" spans="1:10" s="15" customFormat="1" ht="8.1" customHeight="1" thickBot="1">
      <c r="A43" s="236"/>
      <c r="B43" s="237"/>
      <c r="C43" s="237"/>
      <c r="D43" s="237"/>
      <c r="E43" s="237"/>
      <c r="F43" s="237"/>
      <c r="G43" s="237"/>
      <c r="H43" s="237"/>
      <c r="I43" s="239"/>
    </row>
    <row r="44" spans="1:10" s="15" customFormat="1" ht="15" thickBot="1">
      <c r="A44" s="17" t="s">
        <v>224</v>
      </c>
      <c r="B44" s="29">
        <f>'Applications-Form-RX Sosnová'!F54</f>
        <v>0</v>
      </c>
      <c r="C44" s="279" t="s">
        <v>227</v>
      </c>
      <c r="D44" s="279"/>
      <c r="E44" s="279"/>
      <c r="F44" s="279"/>
      <c r="G44" s="279"/>
      <c r="H44" s="66" t="s">
        <v>228</v>
      </c>
      <c r="I44" s="71">
        <f>'Applications-Form-RX Sosnová'!I14</f>
        <v>0</v>
      </c>
    </row>
    <row r="45" spans="1:10" s="16" customFormat="1" ht="14.25">
      <c r="A45" s="20" t="s">
        <v>240</v>
      </c>
      <c r="B45" s="30">
        <f>'Applications-Form-RX Sosnová'!H54</f>
        <v>0</v>
      </c>
      <c r="C45" s="251">
        <f>'Applications-Form-RX Sosnová'!D56</f>
        <v>0</v>
      </c>
      <c r="D45" s="251"/>
      <c r="E45" s="251"/>
      <c r="F45" s="251"/>
      <c r="G45" s="251"/>
      <c r="H45" s="251"/>
      <c r="I45" s="252"/>
    </row>
    <row r="46" spans="1:10" s="16" customFormat="1" ht="15" thickBot="1">
      <c r="A46" s="23" t="s">
        <v>226</v>
      </c>
      <c r="B46" s="32">
        <f>'Applications-Form-RX Sosnová'!B56</f>
        <v>0</v>
      </c>
      <c r="C46" s="253"/>
      <c r="D46" s="253"/>
      <c r="E46" s="253"/>
      <c r="F46" s="253"/>
      <c r="G46" s="253"/>
      <c r="H46" s="253"/>
      <c r="I46" s="254"/>
    </row>
    <row r="47" spans="1:10" s="16" customFormat="1" ht="15" thickBot="1">
      <c r="A47" s="248"/>
      <c r="B47" s="249"/>
      <c r="C47" s="249"/>
      <c r="D47" s="249"/>
      <c r="E47" s="249"/>
      <c r="F47" s="249"/>
      <c r="G47" s="249"/>
      <c r="H47" s="249"/>
      <c r="I47" s="250"/>
    </row>
    <row r="48" spans="1:10" s="16" customFormat="1" ht="14.25">
      <c r="A48" s="17" t="s">
        <v>232</v>
      </c>
      <c r="B48" s="18"/>
      <c r="C48" s="18"/>
      <c r="D48" s="26"/>
      <c r="E48" s="18"/>
      <c r="F48" s="18"/>
      <c r="G48" s="18"/>
      <c r="H48" s="18"/>
      <c r="I48" s="19"/>
    </row>
    <row r="49" spans="1:9" s="16" customFormat="1" ht="14.25">
      <c r="A49" s="20" t="s">
        <v>233</v>
      </c>
      <c r="B49" s="15"/>
      <c r="C49" s="15"/>
      <c r="D49" s="1"/>
      <c r="E49" s="15"/>
      <c r="F49" s="15"/>
      <c r="G49" s="15"/>
      <c r="H49" s="15"/>
      <c r="I49" s="21"/>
    </row>
    <row r="50" spans="1:9" s="16" customFormat="1" ht="15" thickBot="1">
      <c r="A50" s="23" t="s">
        <v>234</v>
      </c>
      <c r="B50" s="24"/>
      <c r="C50" s="24"/>
      <c r="D50" s="24"/>
      <c r="E50" s="24"/>
      <c r="F50" s="24"/>
      <c r="G50" s="24"/>
      <c r="H50" s="24"/>
      <c r="I50" s="25"/>
    </row>
    <row r="51" spans="1:9">
      <c r="A51" s="1"/>
      <c r="B51" s="1"/>
      <c r="C51" s="1"/>
      <c r="D51" s="1"/>
      <c r="E51" s="1"/>
      <c r="F51" s="1"/>
      <c r="G51" s="1"/>
      <c r="H51" s="1"/>
      <c r="I51" s="1"/>
    </row>
    <row r="52" spans="1:9">
      <c r="A52" s="1"/>
      <c r="B52" s="1"/>
      <c r="C52" s="1"/>
      <c r="D52" s="1"/>
      <c r="E52" s="1"/>
      <c r="F52" s="1"/>
      <c r="G52" s="1"/>
      <c r="H52" s="1"/>
      <c r="I52" s="1"/>
    </row>
    <row r="53" spans="1:9">
      <c r="A53" s="1"/>
      <c r="B53" s="1"/>
      <c r="C53" s="1"/>
      <c r="D53" s="1"/>
      <c r="E53" s="1"/>
      <c r="F53" s="1"/>
      <c r="G53" s="1"/>
      <c r="H53" s="1"/>
      <c r="I53" s="1"/>
    </row>
    <row r="54" spans="1:9">
      <c r="A54" s="1"/>
      <c r="B54" s="1"/>
      <c r="C54" s="1"/>
      <c r="D54" s="1"/>
      <c r="E54" s="1"/>
      <c r="F54" s="1"/>
      <c r="G54" s="1"/>
      <c r="H54" s="1"/>
      <c r="I54" s="1"/>
    </row>
    <row r="55" spans="1:9">
      <c r="A55" s="1"/>
      <c r="B55" s="1"/>
      <c r="C55" s="1"/>
      <c r="D55" s="1"/>
      <c r="E55" s="1"/>
      <c r="F55" s="1"/>
      <c r="G55" s="1"/>
      <c r="H55" s="1"/>
      <c r="I55" s="1"/>
    </row>
    <row r="56" spans="1:9">
      <c r="A56" s="1"/>
      <c r="B56" s="1"/>
      <c r="C56" s="1"/>
      <c r="D56" s="1"/>
      <c r="E56" s="1"/>
      <c r="F56" s="1"/>
      <c r="G56" s="1"/>
      <c r="H56" s="1"/>
      <c r="I56" s="1"/>
    </row>
    <row r="57" spans="1:9">
      <c r="A57" s="1"/>
      <c r="B57" s="1"/>
      <c r="C57" s="1"/>
      <c r="D57" s="1"/>
      <c r="E57" s="1"/>
      <c r="F57" s="1"/>
      <c r="G57" s="1"/>
      <c r="H57" s="1"/>
      <c r="I57" s="1"/>
    </row>
    <row r="58" spans="1:9">
      <c r="A58" s="1"/>
      <c r="B58" s="1"/>
      <c r="C58" s="1"/>
      <c r="D58" s="1"/>
      <c r="E58" s="1"/>
      <c r="F58" s="1"/>
      <c r="G58" s="1"/>
      <c r="H58" s="1"/>
      <c r="I58" s="1"/>
    </row>
    <row r="59" spans="1:9">
      <c r="A59" s="1"/>
      <c r="B59" s="1"/>
      <c r="C59" s="1"/>
      <c r="D59" s="1"/>
      <c r="E59" s="1"/>
      <c r="F59" s="1"/>
      <c r="G59" s="1"/>
      <c r="H59" s="1"/>
      <c r="I59" s="1"/>
    </row>
    <row r="60" spans="1:9">
      <c r="A60" s="1"/>
      <c r="B60" s="1"/>
      <c r="C60" s="1"/>
      <c r="D60" s="1"/>
      <c r="E60" s="1"/>
      <c r="F60" s="1"/>
      <c r="G60" s="1"/>
      <c r="H60" s="1"/>
      <c r="I60" s="1"/>
    </row>
    <row r="61" spans="1:9">
      <c r="A61" s="1"/>
      <c r="B61" s="1"/>
      <c r="C61" s="1"/>
      <c r="D61" s="1"/>
      <c r="E61" s="1"/>
      <c r="F61" s="1"/>
      <c r="G61" s="1"/>
      <c r="H61" s="1"/>
      <c r="I61" s="1"/>
    </row>
    <row r="62" spans="1:9">
      <c r="A62" s="1"/>
      <c r="B62" s="1"/>
      <c r="C62" s="1"/>
      <c r="D62" s="1"/>
      <c r="E62" s="1"/>
      <c r="F62" s="1"/>
      <c r="G62" s="1"/>
      <c r="H62" s="1"/>
      <c r="I62" s="1"/>
    </row>
    <row r="63" spans="1:9">
      <c r="A63" s="1"/>
      <c r="B63" s="1"/>
      <c r="C63" s="1"/>
      <c r="D63" s="1"/>
      <c r="E63" s="1"/>
      <c r="F63" s="1"/>
      <c r="G63" s="1"/>
      <c r="H63" s="1"/>
      <c r="I63" s="1"/>
    </row>
    <row r="64" spans="1:9">
      <c r="A64" s="1"/>
      <c r="B64" s="1"/>
      <c r="C64" s="1"/>
      <c r="D64" s="1"/>
      <c r="E64" s="1"/>
      <c r="F64" s="1"/>
      <c r="G64" s="1"/>
      <c r="H64" s="1"/>
      <c r="I64" s="1"/>
    </row>
    <row r="65" spans="1:9">
      <c r="A65" s="1"/>
      <c r="B65" s="1"/>
      <c r="C65" s="1"/>
      <c r="D65" s="1"/>
      <c r="E65" s="1"/>
      <c r="F65" s="1"/>
      <c r="G65" s="1"/>
      <c r="H65" s="1"/>
      <c r="I65" s="1"/>
    </row>
    <row r="66" spans="1:9">
      <c r="A66" s="1"/>
      <c r="B66" s="1"/>
      <c r="C66" s="1"/>
      <c r="D66" s="1"/>
      <c r="E66" s="1"/>
      <c r="F66" s="1"/>
      <c r="G66" s="1"/>
      <c r="H66" s="1"/>
      <c r="I66" s="1"/>
    </row>
    <row r="67" spans="1:9">
      <c r="A67" s="1"/>
      <c r="B67" s="1"/>
      <c r="C67" s="1"/>
      <c r="D67" s="1"/>
      <c r="E67" s="1"/>
      <c r="F67" s="1"/>
      <c r="G67" s="1"/>
      <c r="H67" s="1"/>
      <c r="I67" s="1"/>
    </row>
    <row r="68" spans="1:9">
      <c r="A68" s="1"/>
      <c r="B68" s="1"/>
      <c r="C68" s="1"/>
      <c r="D68" s="1"/>
      <c r="E68" s="1"/>
      <c r="F68" s="1"/>
      <c r="G68" s="1"/>
      <c r="H68" s="1"/>
      <c r="I68" s="1"/>
    </row>
    <row r="69" spans="1:9">
      <c r="A69" s="1"/>
      <c r="B69" s="1"/>
      <c r="C69" s="1"/>
      <c r="D69" s="1"/>
      <c r="E69" s="1"/>
      <c r="F69" s="1"/>
      <c r="G69" s="1"/>
      <c r="H69" s="1"/>
      <c r="I69" s="1"/>
    </row>
    <row r="70" spans="1:9">
      <c r="A70" s="1"/>
      <c r="B70" s="1"/>
      <c r="C70" s="1"/>
      <c r="D70" s="1"/>
      <c r="E70" s="1"/>
      <c r="F70" s="1"/>
      <c r="G70" s="1"/>
      <c r="H70" s="1"/>
      <c r="I70" s="1"/>
    </row>
    <row r="71" spans="1:9">
      <c r="A71" s="1"/>
      <c r="B71" s="1"/>
      <c r="C71" s="1"/>
      <c r="D71" s="1"/>
      <c r="E71" s="1"/>
      <c r="F71" s="1"/>
      <c r="G71" s="1"/>
      <c r="H71" s="1"/>
      <c r="I71" s="1"/>
    </row>
    <row r="72" spans="1:9">
      <c r="A72" s="1"/>
      <c r="B72" s="1"/>
      <c r="C72" s="1"/>
      <c r="D72" s="1"/>
      <c r="E72" s="1"/>
      <c r="F72" s="1"/>
      <c r="G72" s="1"/>
      <c r="H72" s="1"/>
      <c r="I72" s="1"/>
    </row>
    <row r="73" spans="1:9">
      <c r="A73" s="1"/>
      <c r="B73" s="1"/>
      <c r="C73" s="1"/>
      <c r="D73" s="1"/>
      <c r="E73" s="1"/>
      <c r="F73" s="1"/>
      <c r="G73" s="1"/>
      <c r="H73" s="1"/>
      <c r="I73" s="1"/>
    </row>
    <row r="74" spans="1:9">
      <c r="A74" s="1"/>
      <c r="B74" s="1"/>
      <c r="C74" s="1"/>
      <c r="D74" s="1"/>
      <c r="E74" s="1"/>
      <c r="F74" s="1"/>
      <c r="G74" s="1"/>
      <c r="H74" s="1"/>
      <c r="I74" s="1"/>
    </row>
    <row r="75" spans="1:9">
      <c r="A75" s="1"/>
      <c r="B75" s="1"/>
      <c r="C75" s="1"/>
      <c r="D75" s="1"/>
      <c r="E75" s="1"/>
      <c r="F75" s="1"/>
      <c r="G75" s="1"/>
      <c r="H75" s="1"/>
      <c r="I75" s="1"/>
    </row>
    <row r="76" spans="1:9">
      <c r="A76" s="1"/>
      <c r="B76" s="1"/>
      <c r="C76" s="1"/>
      <c r="D76" s="1"/>
      <c r="E76" s="1"/>
      <c r="F76" s="1"/>
      <c r="G76" s="1"/>
      <c r="H76" s="1"/>
      <c r="I76" s="1"/>
    </row>
    <row r="77" spans="1:9">
      <c r="A77" s="1"/>
      <c r="B77" s="1"/>
      <c r="C77" s="1"/>
      <c r="D77" s="1"/>
      <c r="E77" s="1"/>
      <c r="F77" s="1"/>
      <c r="G77" s="1"/>
      <c r="H77" s="1"/>
      <c r="I77" s="1"/>
    </row>
    <row r="78" spans="1:9">
      <c r="A78" s="1"/>
      <c r="B78" s="1"/>
      <c r="C78" s="1"/>
      <c r="D78" s="1"/>
      <c r="E78" s="1"/>
      <c r="F78" s="1"/>
      <c r="G78" s="1"/>
      <c r="H78" s="1"/>
      <c r="I78" s="1"/>
    </row>
    <row r="79" spans="1:9">
      <c r="A79" s="1"/>
      <c r="B79" s="1"/>
      <c r="C79" s="1"/>
      <c r="D79" s="1"/>
      <c r="E79" s="1"/>
      <c r="F79" s="1"/>
      <c r="G79" s="1"/>
      <c r="H79" s="1"/>
      <c r="I79" s="1"/>
    </row>
    <row r="80" spans="1:9">
      <c r="A80" s="1"/>
      <c r="B80" s="1"/>
      <c r="C80" s="1"/>
      <c r="D80" s="1"/>
      <c r="E80" s="1"/>
      <c r="F80" s="1"/>
      <c r="G80" s="1"/>
      <c r="H80" s="1"/>
      <c r="I80" s="1"/>
    </row>
    <row r="81" spans="1:9">
      <c r="A81" s="1"/>
      <c r="B81" s="1"/>
      <c r="C81" s="1"/>
      <c r="D81" s="1"/>
      <c r="E81" s="1"/>
      <c r="F81" s="1"/>
      <c r="G81" s="1"/>
      <c r="H81" s="1"/>
      <c r="I81" s="1"/>
    </row>
    <row r="82" spans="1:9">
      <c r="A82" s="1"/>
      <c r="B82" s="1"/>
      <c r="C82" s="1"/>
      <c r="D82" s="1"/>
      <c r="E82" s="1"/>
      <c r="F82" s="1"/>
      <c r="G82" s="1"/>
      <c r="H82" s="1"/>
      <c r="I82" s="1"/>
    </row>
    <row r="83" spans="1:9">
      <c r="A83" s="1"/>
      <c r="B83" s="1"/>
      <c r="C83" s="1"/>
      <c r="D83" s="1"/>
      <c r="E83" s="1"/>
      <c r="F83" s="1"/>
      <c r="G83" s="1"/>
      <c r="H83" s="1"/>
      <c r="I83" s="1"/>
    </row>
    <row r="84" spans="1:9">
      <c r="A84" s="1"/>
      <c r="B84" s="1"/>
      <c r="C84" s="1"/>
      <c r="D84" s="1"/>
      <c r="E84" s="1"/>
      <c r="F84" s="1"/>
      <c r="G84" s="1"/>
      <c r="H84" s="1"/>
      <c r="I84" s="1"/>
    </row>
    <row r="85" spans="1:9">
      <c r="A85" s="1"/>
      <c r="B85" s="1"/>
      <c r="C85" s="1"/>
      <c r="D85" s="1"/>
      <c r="E85" s="1"/>
      <c r="F85" s="1"/>
      <c r="G85" s="1"/>
      <c r="H85" s="1"/>
      <c r="I85" s="1"/>
    </row>
    <row r="86" spans="1:9">
      <c r="A86" s="1"/>
      <c r="B86" s="1"/>
      <c r="C86" s="1"/>
      <c r="D86" s="1"/>
      <c r="E86" s="1"/>
      <c r="F86" s="1"/>
      <c r="G86" s="1"/>
      <c r="H86" s="1"/>
      <c r="I86" s="1"/>
    </row>
    <row r="87" spans="1:9">
      <c r="A87" s="1"/>
      <c r="B87" s="1"/>
      <c r="C87" s="1"/>
      <c r="D87" s="1"/>
      <c r="E87" s="1"/>
      <c r="F87" s="1"/>
      <c r="G87" s="1"/>
      <c r="H87" s="1"/>
      <c r="I87" s="1"/>
    </row>
    <row r="88" spans="1:9">
      <c r="A88" s="1"/>
      <c r="B88" s="1"/>
      <c r="C88" s="1"/>
      <c r="D88" s="1"/>
      <c r="E88" s="1"/>
      <c r="F88" s="1"/>
      <c r="G88" s="1"/>
      <c r="H88" s="1"/>
      <c r="I88" s="1"/>
    </row>
    <row r="89" spans="1:9">
      <c r="A89" s="1"/>
      <c r="B89" s="1"/>
      <c r="C89" s="1"/>
      <c r="D89" s="1"/>
      <c r="E89" s="1"/>
      <c r="F89" s="1"/>
      <c r="G89" s="1"/>
      <c r="H89" s="1"/>
      <c r="I89" s="1"/>
    </row>
    <row r="90" spans="1:9">
      <c r="A90" s="1"/>
      <c r="B90" s="1"/>
      <c r="C90" s="1"/>
      <c r="D90" s="1"/>
      <c r="E90" s="1"/>
      <c r="F90" s="1"/>
      <c r="G90" s="1"/>
      <c r="H90" s="1"/>
      <c r="I90" s="1"/>
    </row>
    <row r="91" spans="1:9">
      <c r="A91" s="1"/>
      <c r="B91" s="1"/>
      <c r="C91" s="1"/>
      <c r="D91" s="1"/>
      <c r="E91" s="1"/>
      <c r="F91" s="1"/>
      <c r="G91" s="1"/>
      <c r="H91" s="1"/>
      <c r="I91" s="1"/>
    </row>
    <row r="92" spans="1:9">
      <c r="A92" s="1"/>
      <c r="B92" s="1"/>
      <c r="C92" s="1"/>
      <c r="D92" s="1"/>
      <c r="E92" s="1"/>
      <c r="F92" s="1"/>
      <c r="G92" s="1"/>
      <c r="H92" s="1"/>
      <c r="I92" s="1"/>
    </row>
    <row r="93" spans="1:9">
      <c r="A93" s="1"/>
      <c r="B93" s="1"/>
      <c r="C93" s="1"/>
      <c r="D93" s="1"/>
      <c r="E93" s="1"/>
      <c r="F93" s="1"/>
      <c r="G93" s="1"/>
      <c r="H93" s="1"/>
      <c r="I93" s="1"/>
    </row>
    <row r="94" spans="1:9">
      <c r="A94" s="1"/>
      <c r="B94" s="1"/>
      <c r="C94" s="1"/>
      <c r="D94" s="1"/>
      <c r="E94" s="1"/>
      <c r="F94" s="1"/>
      <c r="G94" s="1"/>
      <c r="H94" s="1"/>
      <c r="I94" s="1"/>
    </row>
    <row r="95" spans="1:9">
      <c r="A95" s="1"/>
      <c r="B95" s="1"/>
      <c r="C95" s="1"/>
      <c r="D95" s="1"/>
      <c r="E95" s="1"/>
      <c r="F95" s="1"/>
      <c r="G95" s="1"/>
      <c r="H95" s="1"/>
      <c r="I95" s="1"/>
    </row>
    <row r="96" spans="1:9">
      <c r="A96" s="1"/>
      <c r="B96" s="1"/>
      <c r="C96" s="1"/>
      <c r="D96" s="1"/>
      <c r="E96" s="1"/>
      <c r="F96" s="1"/>
      <c r="G96" s="1"/>
      <c r="H96" s="1"/>
      <c r="I96" s="1"/>
    </row>
    <row r="97" spans="1:9">
      <c r="A97" s="1"/>
      <c r="B97" s="1"/>
      <c r="C97" s="1"/>
      <c r="D97" s="1"/>
      <c r="E97" s="1"/>
      <c r="F97" s="1"/>
      <c r="G97" s="1"/>
      <c r="H97" s="1"/>
      <c r="I97" s="1"/>
    </row>
    <row r="98" spans="1:9">
      <c r="A98" s="1"/>
      <c r="B98" s="1"/>
      <c r="C98" s="1"/>
      <c r="D98" s="1"/>
      <c r="E98" s="1"/>
      <c r="F98" s="1"/>
      <c r="G98" s="1"/>
      <c r="H98" s="1"/>
      <c r="I98" s="1"/>
    </row>
    <row r="99" spans="1:9">
      <c r="A99" s="1"/>
      <c r="B99" s="1"/>
      <c r="C99" s="1"/>
      <c r="D99" s="1"/>
      <c r="E99" s="1"/>
      <c r="F99" s="1"/>
      <c r="G99" s="1"/>
      <c r="H99" s="1"/>
      <c r="I99" s="1"/>
    </row>
    <row r="100" spans="1:9">
      <c r="A100" s="1"/>
      <c r="B100" s="1"/>
      <c r="C100" s="1"/>
      <c r="D100" s="1"/>
      <c r="E100" s="1"/>
      <c r="F100" s="1"/>
      <c r="G100" s="1"/>
      <c r="H100" s="1"/>
      <c r="I100" s="1"/>
    </row>
    <row r="101" spans="1:9">
      <c r="A101" s="1"/>
      <c r="B101" s="1"/>
      <c r="C101" s="1"/>
      <c r="D101" s="1"/>
      <c r="E101" s="1"/>
      <c r="F101" s="1"/>
      <c r="G101" s="1"/>
      <c r="H101" s="1"/>
      <c r="I101" s="1"/>
    </row>
    <row r="102" spans="1:9">
      <c r="A102" s="1"/>
      <c r="B102" s="1"/>
      <c r="C102" s="1"/>
      <c r="D102" s="1"/>
      <c r="E102" s="1"/>
      <c r="F102" s="1"/>
      <c r="G102" s="1"/>
      <c r="H102" s="1"/>
      <c r="I102" s="1"/>
    </row>
    <row r="103" spans="1:9">
      <c r="A103" s="1"/>
      <c r="B103" s="1"/>
      <c r="C103" s="1"/>
      <c r="D103" s="1"/>
      <c r="E103" s="1"/>
      <c r="F103" s="1"/>
      <c r="G103" s="1"/>
      <c r="H103" s="1"/>
      <c r="I103" s="1"/>
    </row>
    <row r="104" spans="1:9">
      <c r="A104" s="1"/>
      <c r="B104" s="1"/>
      <c r="C104" s="1"/>
      <c r="D104" s="1"/>
      <c r="E104" s="1"/>
      <c r="F104" s="1"/>
      <c r="G104" s="1"/>
      <c r="H104" s="1"/>
      <c r="I104" s="1"/>
    </row>
    <row r="105" spans="1:9">
      <c r="A105" s="1"/>
      <c r="B105" s="1"/>
      <c r="C105" s="1"/>
      <c r="D105" s="1"/>
      <c r="E105" s="1"/>
      <c r="F105" s="1"/>
      <c r="G105" s="1"/>
      <c r="H105" s="1"/>
      <c r="I105" s="1"/>
    </row>
    <row r="106" spans="1:9">
      <c r="A106" s="1"/>
      <c r="B106" s="1"/>
      <c r="C106" s="1"/>
      <c r="D106" s="1"/>
      <c r="E106" s="1"/>
      <c r="F106" s="1"/>
      <c r="G106" s="1"/>
      <c r="H106" s="1"/>
      <c r="I106" s="1"/>
    </row>
    <row r="107" spans="1:9">
      <c r="A107" s="1"/>
      <c r="B107" s="1"/>
      <c r="C107" s="1"/>
      <c r="D107" s="1"/>
      <c r="E107" s="1"/>
      <c r="F107" s="1"/>
      <c r="G107" s="1"/>
      <c r="H107" s="1"/>
      <c r="I107" s="1"/>
    </row>
    <row r="108" spans="1:9">
      <c r="A108" s="1"/>
      <c r="B108" s="1"/>
      <c r="C108" s="1"/>
      <c r="D108" s="1"/>
      <c r="E108" s="1"/>
      <c r="F108" s="1"/>
      <c r="G108" s="1"/>
      <c r="H108" s="1"/>
      <c r="I108" s="1"/>
    </row>
    <row r="109" spans="1:9">
      <c r="A109" s="1"/>
      <c r="B109" s="1"/>
      <c r="C109" s="1"/>
      <c r="D109" s="1"/>
      <c r="E109" s="1"/>
      <c r="F109" s="1"/>
      <c r="G109" s="1"/>
      <c r="H109" s="1"/>
      <c r="I109" s="1"/>
    </row>
    <row r="110" spans="1:9">
      <c r="A110" s="1"/>
      <c r="B110" s="1"/>
      <c r="C110" s="1"/>
      <c r="D110" s="1"/>
      <c r="E110" s="1"/>
      <c r="F110" s="1"/>
      <c r="G110" s="1"/>
      <c r="H110" s="1"/>
      <c r="I110" s="1"/>
    </row>
    <row r="111" spans="1:9">
      <c r="A111" s="1"/>
      <c r="B111" s="1"/>
      <c r="C111" s="1"/>
      <c r="D111" s="1"/>
      <c r="E111" s="1"/>
      <c r="F111" s="1"/>
      <c r="G111" s="1"/>
      <c r="H111" s="1"/>
      <c r="I111" s="1"/>
    </row>
    <row r="112" spans="1:9">
      <c r="A112" s="1"/>
      <c r="B112" s="1"/>
      <c r="C112" s="1"/>
      <c r="D112" s="1"/>
      <c r="E112" s="1"/>
      <c r="F112" s="1"/>
      <c r="G112" s="1"/>
      <c r="H112" s="1"/>
      <c r="I112" s="1"/>
    </row>
    <row r="113" spans="1:9">
      <c r="A113" s="1"/>
      <c r="B113" s="1"/>
      <c r="C113" s="1"/>
      <c r="D113" s="1"/>
      <c r="E113" s="1"/>
      <c r="F113" s="1"/>
      <c r="G113" s="1"/>
      <c r="H113" s="1"/>
      <c r="I113" s="1"/>
    </row>
    <row r="114" spans="1:9">
      <c r="A114" s="1"/>
      <c r="B114" s="1"/>
      <c r="C114" s="1"/>
      <c r="D114" s="1"/>
      <c r="E114" s="1"/>
      <c r="F114" s="1"/>
      <c r="G114" s="1"/>
      <c r="H114" s="1"/>
      <c r="I114" s="1"/>
    </row>
    <row r="115" spans="1:9">
      <c r="A115" s="1"/>
      <c r="B115" s="1"/>
      <c r="C115" s="1"/>
      <c r="D115" s="1"/>
      <c r="E115" s="1"/>
      <c r="F115" s="1"/>
      <c r="G115" s="1"/>
      <c r="H115" s="1"/>
      <c r="I115" s="1"/>
    </row>
    <row r="116" spans="1:9">
      <c r="A116" s="1"/>
      <c r="B116" s="1"/>
      <c r="C116" s="1"/>
      <c r="D116" s="1"/>
      <c r="E116" s="1"/>
      <c r="F116" s="1"/>
      <c r="G116" s="1"/>
      <c r="H116" s="1"/>
      <c r="I116" s="1"/>
    </row>
    <row r="117" spans="1:9">
      <c r="A117" s="1"/>
      <c r="B117" s="1"/>
      <c r="C117" s="1"/>
      <c r="D117" s="1"/>
      <c r="E117" s="1"/>
      <c r="F117" s="1"/>
      <c r="G117" s="1"/>
      <c r="H117" s="1"/>
      <c r="I117" s="1"/>
    </row>
    <row r="118" spans="1:9">
      <c r="A118" s="1"/>
      <c r="B118" s="1"/>
      <c r="C118" s="1"/>
      <c r="D118" s="1"/>
      <c r="E118" s="1"/>
      <c r="F118" s="1"/>
      <c r="G118" s="1"/>
      <c r="H118" s="1"/>
      <c r="I118" s="1"/>
    </row>
    <row r="119" spans="1:9">
      <c r="A119" s="1"/>
      <c r="B119" s="1"/>
      <c r="C119" s="1"/>
      <c r="D119" s="1"/>
      <c r="E119" s="1"/>
      <c r="F119" s="1"/>
      <c r="G119" s="1"/>
      <c r="H119" s="1"/>
      <c r="I119" s="1"/>
    </row>
    <row r="120" spans="1:9">
      <c r="A120" s="1"/>
      <c r="B120" s="1"/>
      <c r="C120" s="1"/>
      <c r="D120" s="1"/>
      <c r="E120" s="1"/>
      <c r="F120" s="1"/>
      <c r="G120" s="1"/>
      <c r="H120" s="1"/>
      <c r="I120" s="1"/>
    </row>
    <row r="121" spans="1:9">
      <c r="A121" s="1"/>
      <c r="B121" s="1"/>
      <c r="C121" s="1"/>
      <c r="D121" s="1"/>
      <c r="E121" s="1"/>
      <c r="F121" s="1"/>
      <c r="G121" s="1"/>
      <c r="H121" s="1"/>
      <c r="I121" s="1"/>
    </row>
    <row r="122" spans="1:9">
      <c r="A122" s="1"/>
      <c r="B122" s="1"/>
      <c r="C122" s="1"/>
      <c r="D122" s="1"/>
      <c r="E122" s="1"/>
      <c r="F122" s="1"/>
      <c r="G122" s="1"/>
      <c r="H122" s="1"/>
      <c r="I122" s="1"/>
    </row>
    <row r="123" spans="1:9">
      <c r="A123" s="1"/>
      <c r="B123" s="1"/>
      <c r="C123" s="1"/>
      <c r="D123" s="1"/>
      <c r="E123" s="1"/>
      <c r="F123" s="1"/>
      <c r="G123" s="1"/>
      <c r="H123" s="1"/>
      <c r="I123" s="1"/>
    </row>
    <row r="124" spans="1:9">
      <c r="A124" s="1"/>
      <c r="B124" s="1"/>
      <c r="C124" s="1"/>
      <c r="D124" s="1"/>
      <c r="E124" s="1"/>
      <c r="F124" s="1"/>
      <c r="G124" s="1"/>
      <c r="H124" s="1"/>
      <c r="I124" s="1"/>
    </row>
    <row r="125" spans="1:9">
      <c r="A125" s="1"/>
      <c r="B125" s="1"/>
      <c r="C125" s="1"/>
      <c r="D125" s="1"/>
      <c r="E125" s="1"/>
      <c r="F125" s="1"/>
      <c r="G125" s="1"/>
      <c r="H125" s="1"/>
      <c r="I125" s="1"/>
    </row>
    <row r="126" spans="1:9">
      <c r="A126" s="1"/>
      <c r="B126" s="1"/>
      <c r="C126" s="1"/>
      <c r="D126" s="1"/>
      <c r="E126" s="1"/>
      <c r="F126" s="1"/>
      <c r="G126" s="1"/>
      <c r="H126" s="1"/>
      <c r="I126" s="1"/>
    </row>
    <row r="127" spans="1:9">
      <c r="A127" s="1"/>
      <c r="B127" s="1"/>
      <c r="C127" s="1"/>
      <c r="D127" s="1"/>
      <c r="E127" s="1"/>
      <c r="F127" s="1"/>
      <c r="G127" s="1"/>
      <c r="H127" s="1"/>
      <c r="I127" s="1"/>
    </row>
    <row r="128" spans="1:9">
      <c r="A128" s="1"/>
      <c r="B128" s="1"/>
      <c r="C128" s="1"/>
      <c r="D128" s="1"/>
      <c r="E128" s="1"/>
      <c r="F128" s="1"/>
      <c r="G128" s="1"/>
      <c r="H128" s="1"/>
      <c r="I128" s="1"/>
    </row>
    <row r="129" spans="1:9">
      <c r="A129" s="1"/>
      <c r="B129" s="1"/>
      <c r="C129" s="1"/>
      <c r="D129" s="1"/>
      <c r="E129" s="1"/>
      <c r="F129" s="1"/>
      <c r="G129" s="1"/>
      <c r="H129" s="1"/>
      <c r="I129" s="1"/>
    </row>
    <row r="130" spans="1:9">
      <c r="A130" s="1"/>
      <c r="B130" s="1"/>
      <c r="C130" s="1"/>
      <c r="D130" s="1"/>
      <c r="E130" s="1"/>
      <c r="F130" s="1"/>
      <c r="G130" s="1"/>
      <c r="H130" s="1"/>
      <c r="I130" s="1"/>
    </row>
    <row r="131" spans="1:9">
      <c r="A131" s="1"/>
      <c r="B131" s="1"/>
      <c r="C131" s="1"/>
      <c r="D131" s="1"/>
      <c r="E131" s="1"/>
      <c r="F131" s="1"/>
      <c r="G131" s="1"/>
      <c r="H131" s="1"/>
      <c r="I131" s="1"/>
    </row>
    <row r="132" spans="1:9">
      <c r="A132" s="1"/>
      <c r="B132" s="1"/>
      <c r="C132" s="1"/>
      <c r="D132" s="1"/>
      <c r="E132" s="1"/>
      <c r="F132" s="1"/>
      <c r="G132" s="1"/>
      <c r="H132" s="1"/>
      <c r="I132" s="1"/>
    </row>
    <row r="133" spans="1:9">
      <c r="A133" s="1"/>
      <c r="B133" s="1"/>
      <c r="C133" s="1"/>
      <c r="D133" s="1"/>
      <c r="E133" s="1"/>
      <c r="F133" s="1"/>
      <c r="G133" s="1"/>
      <c r="H133" s="1"/>
      <c r="I133" s="1"/>
    </row>
    <row r="134" spans="1:9">
      <c r="A134" s="1"/>
      <c r="B134" s="1"/>
      <c r="C134" s="1"/>
      <c r="D134" s="1"/>
      <c r="E134" s="1"/>
      <c r="F134" s="1"/>
      <c r="G134" s="1"/>
      <c r="H134" s="1"/>
      <c r="I134" s="1"/>
    </row>
    <row r="135" spans="1:9">
      <c r="A135" s="1"/>
      <c r="B135" s="1"/>
      <c r="C135" s="1"/>
      <c r="D135" s="1"/>
      <c r="E135" s="1"/>
      <c r="F135" s="1"/>
      <c r="G135" s="1"/>
      <c r="H135" s="1"/>
      <c r="I135" s="1"/>
    </row>
    <row r="136" spans="1:9">
      <c r="A136" s="1"/>
      <c r="B136" s="1"/>
      <c r="C136" s="1"/>
      <c r="D136" s="1"/>
      <c r="E136" s="1"/>
      <c r="F136" s="1"/>
      <c r="G136" s="1"/>
      <c r="H136" s="1"/>
      <c r="I136" s="1"/>
    </row>
    <row r="137" spans="1:9">
      <c r="A137" s="1"/>
      <c r="B137" s="1"/>
      <c r="C137" s="1"/>
      <c r="D137" s="1"/>
      <c r="E137" s="1"/>
      <c r="F137" s="1"/>
      <c r="G137" s="1"/>
      <c r="H137" s="1"/>
      <c r="I137" s="1"/>
    </row>
    <row r="138" spans="1:9">
      <c r="A138" s="1"/>
      <c r="B138" s="1"/>
      <c r="C138" s="1"/>
      <c r="D138" s="1"/>
      <c r="E138" s="1"/>
      <c r="F138" s="1"/>
      <c r="G138" s="1"/>
      <c r="H138" s="1"/>
      <c r="I138" s="1"/>
    </row>
    <row r="139" spans="1:9">
      <c r="A139" s="1"/>
      <c r="B139" s="1"/>
      <c r="C139" s="1"/>
      <c r="D139" s="1"/>
      <c r="E139" s="1"/>
      <c r="F139" s="1"/>
      <c r="G139" s="1"/>
      <c r="H139" s="1"/>
      <c r="I139" s="1"/>
    </row>
    <row r="140" spans="1:9">
      <c r="A140" s="1"/>
      <c r="B140" s="1"/>
      <c r="C140" s="1"/>
      <c r="D140" s="1"/>
      <c r="E140" s="1"/>
      <c r="F140" s="1"/>
      <c r="G140" s="1"/>
      <c r="H140" s="1"/>
      <c r="I140" s="1"/>
    </row>
    <row r="141" spans="1:9">
      <c r="A141" s="1"/>
      <c r="B141" s="1"/>
      <c r="C141" s="1"/>
      <c r="D141" s="1"/>
      <c r="E141" s="1"/>
      <c r="F141" s="1"/>
      <c r="G141" s="1"/>
      <c r="H141" s="1"/>
      <c r="I141" s="1"/>
    </row>
    <row r="142" spans="1:9">
      <c r="A142" s="1"/>
      <c r="B142" s="1"/>
      <c r="C142" s="1"/>
      <c r="D142" s="1"/>
      <c r="E142" s="1"/>
      <c r="F142" s="1"/>
      <c r="G142" s="1"/>
      <c r="H142" s="1"/>
      <c r="I142" s="1"/>
    </row>
    <row r="143" spans="1:9">
      <c r="A143" s="1"/>
      <c r="B143" s="1"/>
      <c r="C143" s="1"/>
      <c r="D143" s="1"/>
      <c r="E143" s="1"/>
      <c r="F143" s="1"/>
      <c r="G143" s="1"/>
      <c r="H143" s="1"/>
      <c r="I143" s="1"/>
    </row>
    <row r="144" spans="1:9">
      <c r="A144" s="1"/>
      <c r="B144" s="1"/>
      <c r="C144" s="1"/>
      <c r="D144" s="1"/>
      <c r="E144" s="1"/>
      <c r="F144" s="1"/>
      <c r="G144" s="1"/>
      <c r="H144" s="1"/>
      <c r="I144" s="1"/>
    </row>
    <row r="145" spans="1:9">
      <c r="A145" s="1"/>
      <c r="B145" s="1"/>
      <c r="C145" s="1"/>
      <c r="D145" s="1"/>
      <c r="E145" s="1"/>
      <c r="F145" s="1"/>
      <c r="G145" s="1"/>
      <c r="H145" s="1"/>
      <c r="I145" s="1"/>
    </row>
    <row r="146" spans="1:9">
      <c r="A146" s="1"/>
      <c r="B146" s="1"/>
      <c r="C146" s="1"/>
      <c r="D146" s="1"/>
      <c r="E146" s="1"/>
      <c r="F146" s="1"/>
      <c r="G146" s="1"/>
      <c r="H146" s="1"/>
      <c r="I146" s="1"/>
    </row>
    <row r="147" spans="1:9">
      <c r="A147" s="1"/>
      <c r="B147" s="1"/>
      <c r="C147" s="1"/>
      <c r="D147" s="1"/>
      <c r="E147" s="1"/>
      <c r="F147" s="1"/>
      <c r="G147" s="1"/>
      <c r="H147" s="1"/>
      <c r="I147" s="1"/>
    </row>
    <row r="148" spans="1:9">
      <c r="A148" s="1"/>
      <c r="B148" s="1"/>
      <c r="C148" s="1"/>
      <c r="D148" s="1"/>
      <c r="E148" s="1"/>
      <c r="F148" s="1"/>
      <c r="G148" s="1"/>
      <c r="H148" s="1"/>
      <c r="I148" s="1"/>
    </row>
    <row r="149" spans="1:9">
      <c r="A149" s="1"/>
      <c r="B149" s="1"/>
      <c r="C149" s="1"/>
      <c r="D149" s="1"/>
      <c r="E149" s="1"/>
      <c r="F149" s="1"/>
      <c r="G149" s="1"/>
      <c r="H149" s="1"/>
      <c r="I149" s="1"/>
    </row>
    <row r="150" spans="1:9">
      <c r="A150" s="1"/>
      <c r="B150" s="1"/>
      <c r="C150" s="1"/>
      <c r="D150" s="1"/>
      <c r="E150" s="1"/>
      <c r="F150" s="1"/>
      <c r="G150" s="1"/>
      <c r="H150" s="1"/>
      <c r="I150" s="1"/>
    </row>
    <row r="151" spans="1:9">
      <c r="A151" s="1"/>
      <c r="B151" s="1"/>
      <c r="C151" s="1"/>
      <c r="D151" s="1"/>
      <c r="E151" s="1"/>
      <c r="F151" s="1"/>
      <c r="G151" s="1"/>
      <c r="H151" s="1"/>
      <c r="I151" s="1"/>
    </row>
    <row r="152" spans="1:9">
      <c r="A152" s="1"/>
      <c r="B152" s="1"/>
      <c r="C152" s="1"/>
      <c r="D152" s="1"/>
      <c r="E152" s="1"/>
      <c r="F152" s="1"/>
      <c r="G152" s="1"/>
      <c r="H152" s="1"/>
      <c r="I152" s="1"/>
    </row>
    <row r="153" spans="1:9">
      <c r="A153" s="1"/>
      <c r="B153" s="1"/>
      <c r="C153" s="1"/>
      <c r="D153" s="1"/>
      <c r="E153" s="1"/>
      <c r="F153" s="1"/>
      <c r="G153" s="1"/>
      <c r="H153" s="1"/>
      <c r="I153" s="1"/>
    </row>
    <row r="154" spans="1:9">
      <c r="A154" s="1"/>
      <c r="B154" s="1"/>
      <c r="C154" s="1"/>
      <c r="D154" s="1"/>
      <c r="E154" s="1"/>
      <c r="F154" s="1"/>
      <c r="G154" s="1"/>
      <c r="H154" s="1"/>
      <c r="I154" s="1"/>
    </row>
    <row r="155" spans="1:9">
      <c r="A155" s="1"/>
      <c r="B155" s="1"/>
      <c r="C155" s="1"/>
      <c r="D155" s="1"/>
      <c r="E155" s="1"/>
      <c r="F155" s="1"/>
      <c r="G155" s="1"/>
      <c r="H155" s="1"/>
      <c r="I155" s="1"/>
    </row>
    <row r="156" spans="1:9">
      <c r="A156" s="1"/>
      <c r="B156" s="1"/>
      <c r="C156" s="1"/>
      <c r="D156" s="1"/>
      <c r="E156" s="1"/>
      <c r="F156" s="1"/>
      <c r="G156" s="1"/>
      <c r="H156" s="1"/>
      <c r="I156" s="1"/>
    </row>
    <row r="157" spans="1:9">
      <c r="A157" s="1"/>
      <c r="B157" s="1"/>
      <c r="C157" s="1"/>
      <c r="D157" s="1"/>
      <c r="E157" s="1"/>
      <c r="F157" s="1"/>
      <c r="G157" s="1"/>
      <c r="H157" s="1"/>
      <c r="I157" s="1"/>
    </row>
    <row r="158" spans="1:9">
      <c r="A158" s="1"/>
      <c r="B158" s="1"/>
      <c r="C158" s="1"/>
      <c r="D158" s="1"/>
      <c r="E158" s="1"/>
      <c r="F158" s="1"/>
      <c r="G158" s="1"/>
      <c r="H158" s="1"/>
      <c r="I158" s="1"/>
    </row>
    <row r="159" spans="1:9">
      <c r="A159" s="1"/>
      <c r="B159" s="1"/>
      <c r="C159" s="1"/>
      <c r="D159" s="1"/>
      <c r="E159" s="1"/>
      <c r="F159" s="1"/>
      <c r="G159" s="1"/>
      <c r="H159" s="1"/>
      <c r="I159" s="1"/>
    </row>
    <row r="160" spans="1:9">
      <c r="A160" s="1"/>
      <c r="B160" s="1"/>
      <c r="C160" s="1"/>
      <c r="D160" s="1"/>
      <c r="E160" s="1"/>
      <c r="F160" s="1"/>
      <c r="G160" s="1"/>
      <c r="H160" s="1"/>
      <c r="I160" s="1"/>
    </row>
    <row r="161" spans="1:9">
      <c r="A161" s="1"/>
      <c r="B161" s="1"/>
      <c r="C161" s="1"/>
      <c r="D161" s="1"/>
      <c r="E161" s="1"/>
      <c r="F161" s="1"/>
      <c r="G161" s="1"/>
      <c r="H161" s="1"/>
      <c r="I161" s="1"/>
    </row>
    <row r="162" spans="1:9">
      <c r="A162" s="1"/>
      <c r="B162" s="1"/>
      <c r="C162" s="1"/>
      <c r="D162" s="1"/>
      <c r="E162" s="1"/>
      <c r="F162" s="1"/>
      <c r="G162" s="1"/>
      <c r="H162" s="1"/>
      <c r="I162" s="1"/>
    </row>
    <row r="163" spans="1:9">
      <c r="A163" s="1"/>
      <c r="B163" s="1"/>
      <c r="C163" s="1"/>
      <c r="D163" s="1"/>
      <c r="E163" s="1"/>
      <c r="F163" s="1"/>
      <c r="G163" s="1"/>
      <c r="H163" s="1"/>
      <c r="I163" s="1"/>
    </row>
    <row r="164" spans="1:9">
      <c r="A164" s="1"/>
      <c r="B164" s="1"/>
      <c r="C164" s="1"/>
      <c r="D164" s="1"/>
      <c r="E164" s="1"/>
      <c r="F164" s="1"/>
      <c r="G164" s="1"/>
      <c r="H164" s="1"/>
      <c r="I164" s="1"/>
    </row>
    <row r="165" spans="1:9">
      <c r="A165" s="1"/>
      <c r="B165" s="1"/>
      <c r="C165" s="1"/>
      <c r="D165" s="1"/>
      <c r="E165" s="1"/>
      <c r="F165" s="1"/>
      <c r="G165" s="1"/>
      <c r="H165" s="1"/>
      <c r="I165" s="1"/>
    </row>
    <row r="166" spans="1:9">
      <c r="A166" s="1"/>
      <c r="B166" s="1"/>
      <c r="C166" s="1"/>
      <c r="D166" s="1"/>
      <c r="E166" s="1"/>
      <c r="F166" s="1"/>
      <c r="G166" s="1"/>
      <c r="H166" s="1"/>
      <c r="I166" s="1"/>
    </row>
    <row r="167" spans="1:9">
      <c r="A167" s="1"/>
      <c r="B167" s="1"/>
      <c r="C167" s="1"/>
      <c r="D167" s="1"/>
      <c r="E167" s="1"/>
      <c r="F167" s="1"/>
      <c r="G167" s="1"/>
      <c r="H167" s="1"/>
      <c r="I167" s="1"/>
    </row>
    <row r="168" spans="1:9">
      <c r="A168" s="1"/>
      <c r="B168" s="1"/>
      <c r="C168" s="1"/>
      <c r="D168" s="1"/>
      <c r="E168" s="1"/>
      <c r="F168" s="1"/>
      <c r="G168" s="1"/>
      <c r="H168" s="1"/>
      <c r="I168" s="1"/>
    </row>
    <row r="169" spans="1:9">
      <c r="A169" s="1"/>
      <c r="B169" s="1"/>
      <c r="C169" s="1"/>
      <c r="D169" s="1"/>
      <c r="E169" s="1"/>
      <c r="F169" s="1"/>
      <c r="G169" s="1"/>
      <c r="H169" s="1"/>
      <c r="I169" s="1"/>
    </row>
    <row r="170" spans="1:9">
      <c r="A170" s="1"/>
      <c r="B170" s="1"/>
      <c r="C170" s="1"/>
      <c r="D170" s="1"/>
      <c r="E170" s="1"/>
      <c r="F170" s="1"/>
      <c r="G170" s="1"/>
      <c r="H170" s="1"/>
      <c r="I170" s="1"/>
    </row>
    <row r="171" spans="1:9">
      <c r="A171" s="1"/>
      <c r="B171" s="1"/>
      <c r="C171" s="1"/>
      <c r="D171" s="1"/>
      <c r="E171" s="1"/>
      <c r="F171" s="1"/>
      <c r="G171" s="1"/>
      <c r="H171" s="1"/>
      <c r="I171" s="1"/>
    </row>
    <row r="172" spans="1:9">
      <c r="A172" s="1"/>
      <c r="B172" s="1"/>
      <c r="C172" s="1"/>
      <c r="D172" s="1"/>
      <c r="E172" s="1"/>
      <c r="F172" s="1"/>
      <c r="G172" s="1"/>
      <c r="H172" s="1"/>
      <c r="I172" s="1"/>
    </row>
    <row r="173" spans="1:9">
      <c r="A173" s="1"/>
      <c r="B173" s="1"/>
      <c r="C173" s="1"/>
      <c r="D173" s="1"/>
      <c r="E173" s="1"/>
      <c r="F173" s="1"/>
      <c r="G173" s="1"/>
      <c r="H173" s="1"/>
      <c r="I173" s="1"/>
    </row>
    <row r="174" spans="1:9">
      <c r="A174" s="1"/>
      <c r="B174" s="1"/>
      <c r="C174" s="1"/>
      <c r="D174" s="1"/>
      <c r="E174" s="1"/>
      <c r="F174" s="1"/>
      <c r="G174" s="1"/>
      <c r="H174" s="1"/>
      <c r="I174" s="1"/>
    </row>
    <row r="175" spans="1:9">
      <c r="A175" s="1"/>
      <c r="B175" s="1"/>
      <c r="C175" s="1"/>
      <c r="D175" s="1"/>
      <c r="E175" s="1"/>
      <c r="F175" s="1"/>
      <c r="G175" s="1"/>
      <c r="H175" s="1"/>
      <c r="I175" s="1"/>
    </row>
    <row r="176" spans="1:9">
      <c r="A176" s="1"/>
      <c r="B176" s="1"/>
      <c r="C176" s="1"/>
      <c r="D176" s="1"/>
      <c r="E176" s="1"/>
      <c r="F176" s="1"/>
      <c r="G176" s="1"/>
      <c r="H176" s="1"/>
      <c r="I176" s="1"/>
    </row>
    <row r="177" spans="1:9">
      <c r="A177" s="1"/>
      <c r="B177" s="1"/>
      <c r="C177" s="1"/>
      <c r="D177" s="1"/>
      <c r="E177" s="1"/>
      <c r="F177" s="1"/>
      <c r="G177" s="1"/>
      <c r="H177" s="1"/>
      <c r="I177" s="1"/>
    </row>
    <row r="178" spans="1:9">
      <c r="A178" s="1"/>
      <c r="B178" s="1"/>
      <c r="C178" s="1"/>
      <c r="D178" s="1"/>
      <c r="E178" s="1"/>
      <c r="F178" s="1"/>
      <c r="G178" s="1"/>
      <c r="H178" s="1"/>
      <c r="I178" s="1"/>
    </row>
    <row r="179" spans="1:9">
      <c r="A179" s="1"/>
      <c r="B179" s="1"/>
      <c r="C179" s="1"/>
      <c r="D179" s="1"/>
      <c r="E179" s="1"/>
      <c r="F179" s="1"/>
      <c r="G179" s="1"/>
      <c r="H179" s="1"/>
      <c r="I179" s="1"/>
    </row>
    <row r="180" spans="1:9">
      <c r="A180" s="1"/>
      <c r="B180" s="1"/>
      <c r="C180" s="1"/>
      <c r="D180" s="1"/>
      <c r="E180" s="1"/>
      <c r="F180" s="1"/>
      <c r="G180" s="1"/>
      <c r="H180" s="1"/>
      <c r="I180" s="1"/>
    </row>
    <row r="181" spans="1:9">
      <c r="A181" s="1"/>
      <c r="B181" s="1"/>
      <c r="C181" s="1"/>
      <c r="D181" s="1"/>
      <c r="E181" s="1"/>
      <c r="F181" s="1"/>
      <c r="G181" s="1"/>
      <c r="H181" s="1"/>
      <c r="I181" s="1"/>
    </row>
    <row r="182" spans="1:9">
      <c r="A182" s="1"/>
      <c r="B182" s="1"/>
      <c r="C182" s="1"/>
      <c r="D182" s="1"/>
      <c r="E182" s="1"/>
      <c r="F182" s="1"/>
      <c r="G182" s="1"/>
      <c r="H182" s="1"/>
      <c r="I182" s="1"/>
    </row>
    <row r="183" spans="1:9">
      <c r="A183" s="1"/>
      <c r="B183" s="1"/>
      <c r="C183" s="1"/>
      <c r="D183" s="1"/>
      <c r="E183" s="1"/>
      <c r="F183" s="1"/>
      <c r="G183" s="1"/>
      <c r="H183" s="1"/>
      <c r="I183" s="1"/>
    </row>
    <row r="184" spans="1:9">
      <c r="A184" s="1"/>
      <c r="B184" s="1"/>
      <c r="C184" s="1"/>
      <c r="D184" s="1"/>
      <c r="E184" s="1"/>
      <c r="F184" s="1"/>
      <c r="G184" s="1"/>
      <c r="H184" s="1"/>
      <c r="I184" s="1"/>
    </row>
    <row r="185" spans="1:9">
      <c r="A185" s="1"/>
      <c r="B185" s="1"/>
      <c r="C185" s="1"/>
      <c r="D185" s="1"/>
      <c r="E185" s="1"/>
      <c r="F185" s="1"/>
      <c r="G185" s="1"/>
      <c r="H185" s="1"/>
      <c r="I185" s="1"/>
    </row>
    <row r="186" spans="1:9">
      <c r="A186" s="1"/>
      <c r="B186" s="1"/>
      <c r="C186" s="1"/>
      <c r="D186" s="1"/>
      <c r="E186" s="1"/>
      <c r="F186" s="1"/>
      <c r="G186" s="1"/>
      <c r="H186" s="1"/>
      <c r="I186" s="1"/>
    </row>
    <row r="187" spans="1:9">
      <c r="A187" s="1"/>
      <c r="B187" s="1"/>
      <c r="C187" s="1"/>
      <c r="D187" s="1"/>
      <c r="E187" s="1"/>
      <c r="F187" s="1"/>
      <c r="G187" s="1"/>
      <c r="H187" s="1"/>
      <c r="I187" s="1"/>
    </row>
    <row r="188" spans="1:9">
      <c r="A188" s="1"/>
      <c r="B188" s="1"/>
      <c r="C188" s="1"/>
      <c r="D188" s="1"/>
      <c r="E188" s="1"/>
      <c r="F188" s="1"/>
      <c r="G188" s="1"/>
      <c r="H188" s="1"/>
      <c r="I188" s="1"/>
    </row>
    <row r="189" spans="1:9">
      <c r="A189" s="1"/>
      <c r="B189" s="1"/>
      <c r="C189" s="1"/>
      <c r="D189" s="1"/>
      <c r="E189" s="1"/>
      <c r="F189" s="1"/>
      <c r="G189" s="1"/>
      <c r="H189" s="1"/>
      <c r="I189" s="1"/>
    </row>
    <row r="190" spans="1:9">
      <c r="A190" s="1"/>
      <c r="B190" s="1"/>
      <c r="C190" s="1"/>
      <c r="D190" s="1"/>
      <c r="E190" s="1"/>
      <c r="F190" s="1"/>
      <c r="G190" s="1"/>
      <c r="H190" s="1"/>
      <c r="I190" s="1"/>
    </row>
    <row r="191" spans="1:9">
      <c r="A191" s="1"/>
      <c r="B191" s="1"/>
      <c r="C191" s="1"/>
      <c r="D191" s="1"/>
      <c r="E191" s="1"/>
      <c r="F191" s="1"/>
      <c r="G191" s="1"/>
      <c r="H191" s="1"/>
      <c r="I191" s="1"/>
    </row>
    <row r="192" spans="1:9">
      <c r="A192" s="1"/>
      <c r="B192" s="1"/>
      <c r="C192" s="1"/>
      <c r="D192" s="1"/>
      <c r="E192" s="1"/>
      <c r="F192" s="1"/>
      <c r="G192" s="1"/>
      <c r="H192" s="1"/>
      <c r="I192" s="1"/>
    </row>
    <row r="193" spans="1:9">
      <c r="A193" s="1"/>
      <c r="B193" s="1"/>
      <c r="C193" s="1"/>
      <c r="D193" s="1"/>
      <c r="E193" s="1"/>
      <c r="F193" s="1"/>
      <c r="G193" s="1"/>
      <c r="H193" s="1"/>
      <c r="I193" s="1"/>
    </row>
    <row r="194" spans="1:9">
      <c r="A194" s="1"/>
      <c r="B194" s="1"/>
      <c r="C194" s="1"/>
      <c r="D194" s="1"/>
      <c r="E194" s="1"/>
      <c r="F194" s="1"/>
      <c r="G194" s="1"/>
      <c r="H194" s="1"/>
      <c r="I194" s="1"/>
    </row>
    <row r="195" spans="1:9">
      <c r="A195" s="1"/>
      <c r="B195" s="1"/>
      <c r="C195" s="1"/>
      <c r="D195" s="1"/>
      <c r="E195" s="1"/>
      <c r="F195" s="1"/>
      <c r="G195" s="1"/>
      <c r="H195" s="1"/>
      <c r="I195" s="1"/>
    </row>
    <row r="196" spans="1:9">
      <c r="A196" s="1"/>
      <c r="B196" s="1"/>
      <c r="C196" s="1"/>
      <c r="D196" s="1"/>
      <c r="E196" s="1"/>
      <c r="F196" s="1"/>
      <c r="G196" s="1"/>
      <c r="H196" s="1"/>
      <c r="I196" s="1"/>
    </row>
    <row r="197" spans="1:9">
      <c r="A197" s="1"/>
      <c r="B197" s="1"/>
      <c r="C197" s="1"/>
      <c r="D197" s="1"/>
      <c r="E197" s="1"/>
      <c r="F197" s="1"/>
      <c r="G197" s="1"/>
      <c r="H197" s="1"/>
      <c r="I197" s="1"/>
    </row>
    <row r="198" spans="1:9">
      <c r="A198" s="1"/>
      <c r="B198" s="1"/>
      <c r="C198" s="1"/>
      <c r="D198" s="1"/>
      <c r="E198" s="1"/>
      <c r="F198" s="1"/>
      <c r="G198" s="1"/>
      <c r="H198" s="1"/>
      <c r="I198" s="1"/>
    </row>
    <row r="199" spans="1:9">
      <c r="A199" s="1"/>
      <c r="B199" s="1"/>
      <c r="C199" s="1"/>
      <c r="D199" s="1"/>
      <c r="E199" s="1"/>
      <c r="F199" s="1"/>
      <c r="G199" s="1"/>
      <c r="H199" s="1"/>
      <c r="I199" s="1"/>
    </row>
    <row r="200" spans="1:9">
      <c r="A200" s="1"/>
      <c r="B200" s="1"/>
      <c r="C200" s="1"/>
      <c r="D200" s="1"/>
      <c r="E200" s="1"/>
      <c r="F200" s="1"/>
      <c r="G200" s="1"/>
      <c r="H200" s="1"/>
      <c r="I200" s="1"/>
    </row>
    <row r="201" spans="1:9">
      <c r="A201" s="1"/>
      <c r="B201" s="1"/>
      <c r="C201" s="1"/>
      <c r="D201" s="1"/>
      <c r="E201" s="1"/>
      <c r="F201" s="1"/>
      <c r="G201" s="1"/>
      <c r="H201" s="1"/>
      <c r="I201" s="1"/>
    </row>
    <row r="202" spans="1:9">
      <c r="A202" s="1"/>
      <c r="B202" s="1"/>
      <c r="C202" s="1"/>
      <c r="D202" s="1"/>
      <c r="E202" s="1"/>
      <c r="F202" s="1"/>
      <c r="G202" s="1"/>
      <c r="H202" s="1"/>
      <c r="I202" s="1"/>
    </row>
    <row r="203" spans="1:9">
      <c r="A203" s="1"/>
      <c r="B203" s="1"/>
      <c r="C203" s="1"/>
      <c r="D203" s="1"/>
      <c r="E203" s="1"/>
      <c r="F203" s="1"/>
      <c r="G203" s="1"/>
      <c r="H203" s="1"/>
      <c r="I203" s="1"/>
    </row>
    <row r="204" spans="1:9">
      <c r="A204" s="1"/>
      <c r="B204" s="1"/>
      <c r="C204" s="1"/>
      <c r="D204" s="1"/>
      <c r="E204" s="1"/>
      <c r="F204" s="1"/>
      <c r="G204" s="1"/>
      <c r="H204" s="1"/>
      <c r="I204" s="1"/>
    </row>
    <row r="205" spans="1:9">
      <c r="A205" s="1"/>
      <c r="B205" s="1"/>
      <c r="C205" s="1"/>
      <c r="D205" s="1"/>
      <c r="E205" s="1"/>
      <c r="F205" s="1"/>
      <c r="G205" s="1"/>
      <c r="H205" s="1"/>
      <c r="I205" s="1"/>
    </row>
    <row r="206" spans="1:9">
      <c r="A206" s="1"/>
      <c r="B206" s="1"/>
      <c r="C206" s="1"/>
      <c r="D206" s="1"/>
      <c r="E206" s="1"/>
      <c r="F206" s="1"/>
      <c r="G206" s="1"/>
      <c r="H206" s="1"/>
      <c r="I206" s="1"/>
    </row>
    <row r="207" spans="1:9">
      <c r="A207" s="1"/>
      <c r="B207" s="1"/>
      <c r="C207" s="1"/>
      <c r="D207" s="1"/>
      <c r="E207" s="1"/>
      <c r="F207" s="1"/>
      <c r="G207" s="1"/>
      <c r="H207" s="1"/>
      <c r="I207" s="1"/>
    </row>
    <row r="208" spans="1:9">
      <c r="A208" s="1"/>
      <c r="B208" s="1"/>
      <c r="C208" s="1"/>
      <c r="D208" s="1"/>
      <c r="E208" s="1"/>
      <c r="F208" s="1"/>
      <c r="G208" s="1"/>
      <c r="H208" s="1"/>
      <c r="I208" s="1"/>
    </row>
    <row r="209" spans="1:9">
      <c r="A209" s="1"/>
      <c r="B209" s="1"/>
      <c r="C209" s="1"/>
      <c r="D209" s="1"/>
      <c r="E209" s="1"/>
      <c r="F209" s="1"/>
      <c r="G209" s="1"/>
      <c r="H209" s="1"/>
      <c r="I209" s="1"/>
    </row>
    <row r="210" spans="1:9">
      <c r="A210" s="1"/>
      <c r="B210" s="1"/>
      <c r="C210" s="1"/>
      <c r="D210" s="1"/>
      <c r="E210" s="1"/>
      <c r="F210" s="1"/>
      <c r="G210" s="1"/>
      <c r="H210" s="1"/>
      <c r="I210" s="1"/>
    </row>
    <row r="211" spans="1:9">
      <c r="A211" s="1"/>
      <c r="B211" s="1"/>
      <c r="C211" s="1"/>
      <c r="D211" s="1"/>
      <c r="E211" s="1"/>
      <c r="F211" s="1"/>
      <c r="G211" s="1"/>
      <c r="H211" s="1"/>
      <c r="I211" s="1"/>
    </row>
  </sheetData>
  <mergeCells count="77">
    <mergeCell ref="A43:I43"/>
    <mergeCell ref="C44:G44"/>
    <mergeCell ref="C45:I46"/>
    <mergeCell ref="A47:I47"/>
    <mergeCell ref="A40:I40"/>
    <mergeCell ref="A41:B41"/>
    <mergeCell ref="C41:D41"/>
    <mergeCell ref="E41:G41"/>
    <mergeCell ref="H41:I41"/>
    <mergeCell ref="A42:I42"/>
    <mergeCell ref="E39:F39"/>
    <mergeCell ref="F27:G27"/>
    <mergeCell ref="H27:I28"/>
    <mergeCell ref="B28:D28"/>
    <mergeCell ref="F28:G28"/>
    <mergeCell ref="B29:D29"/>
    <mergeCell ref="F29:G29"/>
    <mergeCell ref="H29:I30"/>
    <mergeCell ref="B30:D30"/>
    <mergeCell ref="F30:G30"/>
    <mergeCell ref="A31:I31"/>
    <mergeCell ref="A35:I35"/>
    <mergeCell ref="A36:I36"/>
    <mergeCell ref="E37:F37"/>
    <mergeCell ref="A38:I38"/>
    <mergeCell ref="A21:D21"/>
    <mergeCell ref="F21:I21"/>
    <mergeCell ref="B25:D25"/>
    <mergeCell ref="F25:G25"/>
    <mergeCell ref="H25:I26"/>
    <mergeCell ref="B26:D27"/>
    <mergeCell ref="F26:G26"/>
    <mergeCell ref="B23:D23"/>
    <mergeCell ref="F23:I23"/>
    <mergeCell ref="A24:B24"/>
    <mergeCell ref="C24:D24"/>
    <mergeCell ref="F24:I24"/>
    <mergeCell ref="F18:I18"/>
    <mergeCell ref="B19:D19"/>
    <mergeCell ref="F19:I19"/>
    <mergeCell ref="B20:D20"/>
    <mergeCell ref="F20:G20"/>
    <mergeCell ref="H20:I20"/>
    <mergeCell ref="A12:I12"/>
    <mergeCell ref="A13:D13"/>
    <mergeCell ref="E13:E30"/>
    <mergeCell ref="G13:I13"/>
    <mergeCell ref="B14:D14"/>
    <mergeCell ref="F14:I14"/>
    <mergeCell ref="B15:D15"/>
    <mergeCell ref="G15:I15"/>
    <mergeCell ref="B16:D17"/>
    <mergeCell ref="A22:D22"/>
    <mergeCell ref="F22:G22"/>
    <mergeCell ref="H22:I22"/>
    <mergeCell ref="F16:I16"/>
    <mergeCell ref="F17:G17"/>
    <mergeCell ref="H17:I17"/>
    <mergeCell ref="B18:D18"/>
    <mergeCell ref="A6:I6"/>
    <mergeCell ref="A7:D7"/>
    <mergeCell ref="E7:E11"/>
    <mergeCell ref="B8:D8"/>
    <mergeCell ref="B9:D9"/>
    <mergeCell ref="F9:G9"/>
    <mergeCell ref="H9:I9"/>
    <mergeCell ref="B10:D10"/>
    <mergeCell ref="H10:I10"/>
    <mergeCell ref="B11:D11"/>
    <mergeCell ref="H11:I11"/>
    <mergeCell ref="A1:I1"/>
    <mergeCell ref="A2:I2"/>
    <mergeCell ref="A3:I3"/>
    <mergeCell ref="A4:I4"/>
    <mergeCell ref="B5:D5"/>
    <mergeCell ref="E5:F5"/>
    <mergeCell ref="G5:I5"/>
  </mergeCells>
  <printOptions horizontalCentered="1" verticalCentered="1"/>
  <pageMargins left="0.23622047244094491" right="0.23622047244094491" top="0.19685039370078741" bottom="0.74803149606299213" header="0.31496062992125984" footer="0.31496062992125984"/>
  <pageSetup paperSize="9" orientation="portrait" cellComments="asDisplayed"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211"/>
  <sheetViews>
    <sheetView zoomScaleNormal="100" workbookViewId="0">
      <selection activeCell="L7" sqref="L7"/>
    </sheetView>
  </sheetViews>
  <sheetFormatPr defaultRowHeight="12.75"/>
  <cols>
    <col min="1" max="1" width="11.5703125" customWidth="1"/>
    <col min="2" max="2" width="14.5703125" customWidth="1"/>
    <col min="3" max="3" width="7.7109375" customWidth="1"/>
    <col min="4" max="4" width="16.85546875" customWidth="1"/>
    <col min="5" max="5" width="3.140625" customWidth="1"/>
    <col min="7" max="7" width="7.85546875" customWidth="1"/>
    <col min="9" max="9" width="16.42578125" customWidth="1"/>
  </cols>
  <sheetData>
    <row r="1" spans="1:63" ht="80.25" customHeight="1">
      <c r="A1" s="197"/>
      <c r="B1" s="198"/>
      <c r="C1" s="198"/>
      <c r="D1" s="198"/>
      <c r="E1" s="198"/>
      <c r="F1" s="198"/>
      <c r="G1" s="198"/>
      <c r="H1" s="198"/>
      <c r="I1" s="199"/>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row>
    <row r="2" spans="1:63" ht="16.5" customHeight="1">
      <c r="A2" s="200" t="s">
        <v>89</v>
      </c>
      <c r="B2" s="201"/>
      <c r="C2" s="201"/>
      <c r="D2" s="201"/>
      <c r="E2" s="201"/>
      <c r="F2" s="201"/>
      <c r="G2" s="201"/>
      <c r="H2" s="201"/>
      <c r="I2" s="202"/>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row>
    <row r="3" spans="1:63" ht="17.45" customHeight="1">
      <c r="A3" s="200" t="s">
        <v>241</v>
      </c>
      <c r="B3" s="201"/>
      <c r="C3" s="201"/>
      <c r="D3" s="201"/>
      <c r="E3" s="201"/>
      <c r="F3" s="201"/>
      <c r="G3" s="201"/>
      <c r="H3" s="201"/>
      <c r="I3" s="20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row>
    <row r="4" spans="1:63" s="1" customFormat="1" ht="20.100000000000001" customHeight="1" thickBot="1">
      <c r="A4" s="203" t="s">
        <v>230</v>
      </c>
      <c r="B4" s="204"/>
      <c r="C4" s="204"/>
      <c r="D4" s="204"/>
      <c r="E4" s="204"/>
      <c r="F4" s="204"/>
      <c r="G4" s="204"/>
      <c r="H4" s="204"/>
      <c r="I4" s="205"/>
    </row>
    <row r="5" spans="1:63" ht="24.75" customHeight="1" thickBot="1">
      <c r="A5" s="33" t="s">
        <v>92</v>
      </c>
      <c r="B5" s="206" t="s">
        <v>17</v>
      </c>
      <c r="C5" s="206"/>
      <c r="D5" s="206"/>
      <c r="E5" s="206" t="s">
        <v>93</v>
      </c>
      <c r="F5" s="206"/>
      <c r="G5" s="286">
        <v>44374</v>
      </c>
      <c r="H5" s="206"/>
      <c r="I5" s="207"/>
      <c r="J5" s="1"/>
    </row>
    <row r="6" spans="1:63" ht="8.1" customHeight="1" thickBot="1">
      <c r="A6" s="215"/>
      <c r="B6" s="216"/>
      <c r="C6" s="216"/>
      <c r="D6" s="216"/>
      <c r="E6" s="216"/>
      <c r="F6" s="216"/>
      <c r="G6" s="216"/>
      <c r="H6" s="216"/>
      <c r="I6" s="217"/>
      <c r="J6" s="1"/>
    </row>
    <row r="7" spans="1:63" s="6" customFormat="1" ht="15">
      <c r="A7" s="218" t="s">
        <v>94</v>
      </c>
      <c r="B7" s="219"/>
      <c r="C7" s="219"/>
      <c r="D7" s="219"/>
      <c r="E7" s="186"/>
      <c r="F7" s="3" t="s">
        <v>95</v>
      </c>
      <c r="G7" s="2"/>
      <c r="H7" s="2"/>
      <c r="I7" s="4"/>
      <c r="J7" s="5"/>
    </row>
    <row r="8" spans="1:63" s="6" customFormat="1" ht="14.25">
      <c r="A8" s="20" t="s">
        <v>96</v>
      </c>
      <c r="B8" s="220" t="s">
        <v>18</v>
      </c>
      <c r="C8" s="220"/>
      <c r="D8" s="220"/>
      <c r="E8" s="187"/>
      <c r="F8" s="8" t="s">
        <v>99</v>
      </c>
      <c r="G8" s="5"/>
      <c r="H8" s="5"/>
      <c r="I8" s="9"/>
      <c r="J8" s="5"/>
    </row>
    <row r="9" spans="1:63" s="6" customFormat="1" ht="15">
      <c r="A9" s="35" t="s">
        <v>97</v>
      </c>
      <c r="B9" s="220" t="s">
        <v>19</v>
      </c>
      <c r="C9" s="220"/>
      <c r="D9" s="220"/>
      <c r="E9" s="187"/>
      <c r="F9" s="183" t="s">
        <v>100</v>
      </c>
      <c r="G9" s="183"/>
      <c r="H9" s="184">
        <v>44342</v>
      </c>
      <c r="I9" s="185"/>
      <c r="J9" s="5"/>
    </row>
    <row r="10" spans="1:63" s="6" customFormat="1" ht="15">
      <c r="A10" s="35" t="s">
        <v>98</v>
      </c>
      <c r="B10" s="220" t="s">
        <v>20</v>
      </c>
      <c r="C10" s="220"/>
      <c r="D10" s="220"/>
      <c r="E10" s="187"/>
      <c r="F10" s="11" t="s">
        <v>101</v>
      </c>
      <c r="G10" s="5"/>
      <c r="H10" s="208">
        <v>44360</v>
      </c>
      <c r="I10" s="209"/>
      <c r="J10" s="5"/>
    </row>
    <row r="11" spans="1:63" s="6" customFormat="1" ht="15.75" thickBot="1">
      <c r="A11" s="23" t="s">
        <v>1</v>
      </c>
      <c r="B11" s="220" t="s">
        <v>2</v>
      </c>
      <c r="C11" s="220"/>
      <c r="D11" s="220"/>
      <c r="E11" s="188"/>
      <c r="F11" s="11" t="s">
        <v>229</v>
      </c>
      <c r="G11" s="13"/>
      <c r="H11" s="211">
        <v>44370</v>
      </c>
      <c r="I11" s="212"/>
      <c r="J11" s="5"/>
    </row>
    <row r="12" spans="1:63" s="6" customFormat="1" ht="8.1" customHeight="1" thickBot="1">
      <c r="A12" s="213"/>
      <c r="B12" s="186"/>
      <c r="C12" s="186"/>
      <c r="D12" s="186"/>
      <c r="E12" s="186"/>
      <c r="F12" s="186"/>
      <c r="G12" s="186"/>
      <c r="H12" s="186"/>
      <c r="I12" s="214"/>
      <c r="J12" s="5"/>
    </row>
    <row r="13" spans="1:63" s="6" customFormat="1" ht="15">
      <c r="A13" s="280" t="s">
        <v>206</v>
      </c>
      <c r="B13" s="281"/>
      <c r="C13" s="281"/>
      <c r="D13" s="282"/>
      <c r="E13" s="209"/>
      <c r="F13" s="14" t="s">
        <v>210</v>
      </c>
      <c r="G13" s="186">
        <f>'Applications-Form-RX Sosnová'!B36</f>
        <v>0</v>
      </c>
      <c r="H13" s="186"/>
      <c r="I13" s="214"/>
      <c r="J13" s="5"/>
    </row>
    <row r="14" spans="1:63" s="6" customFormat="1" ht="14.25">
      <c r="A14" s="7" t="s">
        <v>96</v>
      </c>
      <c r="B14" s="187">
        <f>'Applications-Form-RX Sosnová'!A14:E14</f>
        <v>0</v>
      </c>
      <c r="C14" s="187"/>
      <c r="D14" s="209"/>
      <c r="E14" s="209"/>
      <c r="F14" s="262"/>
      <c r="G14" s="187"/>
      <c r="H14" s="187"/>
      <c r="I14" s="209"/>
      <c r="J14" s="5"/>
    </row>
    <row r="15" spans="1:63" s="6" customFormat="1" ht="14.25">
      <c r="A15" s="7" t="s">
        <v>204</v>
      </c>
      <c r="B15" s="187">
        <f>'Applications-Form-RX Sosnová'!B20:D20</f>
        <v>0</v>
      </c>
      <c r="C15" s="187"/>
      <c r="D15" s="209"/>
      <c r="E15" s="209"/>
      <c r="F15" s="28" t="s">
        <v>211</v>
      </c>
      <c r="G15" s="187">
        <f>'Applications-Form-RX Sosnová'!B39</f>
        <v>0</v>
      </c>
      <c r="H15" s="187"/>
      <c r="I15" s="209"/>
      <c r="J15" s="5"/>
    </row>
    <row r="16" spans="1:63" s="6" customFormat="1" ht="14.25">
      <c r="A16" s="10" t="s">
        <v>97</v>
      </c>
      <c r="B16" s="275" t="str">
        <f>'Applications-Form-RX Sosnová'!F23</f>
        <v/>
      </c>
      <c r="C16" s="275"/>
      <c r="D16" s="276"/>
      <c r="E16" s="209"/>
      <c r="F16" s="262"/>
      <c r="G16" s="187"/>
      <c r="H16" s="187"/>
      <c r="I16" s="209"/>
      <c r="J16" s="5"/>
    </row>
    <row r="17" spans="1:10" s="6" customFormat="1" ht="14.25">
      <c r="A17" s="10"/>
      <c r="B17" s="275"/>
      <c r="C17" s="275"/>
      <c r="D17" s="276"/>
      <c r="E17" s="209"/>
      <c r="F17" s="246" t="s">
        <v>236</v>
      </c>
      <c r="G17" s="247"/>
      <c r="H17" s="187">
        <f>'Applications-Form-RX Sosnová'!B42</f>
        <v>0</v>
      </c>
      <c r="I17" s="209"/>
      <c r="J17" s="5"/>
    </row>
    <row r="18" spans="1:10" s="6" customFormat="1" ht="15">
      <c r="A18" s="27" t="s">
        <v>205</v>
      </c>
      <c r="B18" s="277">
        <f>'Applications-Form-RX Sosnová'!B27:D27</f>
        <v>0</v>
      </c>
      <c r="C18" s="277"/>
      <c r="D18" s="278"/>
      <c r="E18" s="209"/>
      <c r="F18" s="243"/>
      <c r="G18" s="244"/>
      <c r="H18" s="244"/>
      <c r="I18" s="245"/>
      <c r="J18" s="5"/>
    </row>
    <row r="19" spans="1:10" s="6" customFormat="1" ht="15">
      <c r="A19" s="7" t="s">
        <v>6</v>
      </c>
      <c r="B19" s="263">
        <f>'Applications-Form-RX Sosnová'!B30:D30</f>
        <v>0</v>
      </c>
      <c r="C19" s="263"/>
      <c r="D19" s="264"/>
      <c r="E19" s="209"/>
      <c r="F19" s="243" t="s">
        <v>235</v>
      </c>
      <c r="G19" s="244"/>
      <c r="H19" s="244"/>
      <c r="I19" s="245"/>
      <c r="J19" s="5"/>
    </row>
    <row r="20" spans="1:10" s="6" customFormat="1" ht="16.5" customHeight="1">
      <c r="A20" s="7" t="s">
        <v>5</v>
      </c>
      <c r="B20" s="273">
        <f>'Applications-Form-RX Sosnová'!B33:D33</f>
        <v>0</v>
      </c>
      <c r="C20" s="273"/>
      <c r="D20" s="274"/>
      <c r="E20" s="209"/>
      <c r="F20" s="246" t="s">
        <v>215</v>
      </c>
      <c r="G20" s="247"/>
      <c r="H20" s="187">
        <f>'Applications-Form-RX Sosnová'!F51</f>
        <v>0</v>
      </c>
      <c r="I20" s="209"/>
      <c r="J20" s="5"/>
    </row>
    <row r="21" spans="1:10" s="6" customFormat="1" ht="8.1" customHeight="1">
      <c r="A21" s="262"/>
      <c r="B21" s="187"/>
      <c r="C21" s="187"/>
      <c r="D21" s="209"/>
      <c r="E21" s="209"/>
      <c r="F21" s="262"/>
      <c r="G21" s="187"/>
      <c r="H21" s="187"/>
      <c r="I21" s="209"/>
      <c r="J21" s="5"/>
    </row>
    <row r="22" spans="1:10" s="6" customFormat="1" ht="15">
      <c r="A22" s="283" t="s">
        <v>207</v>
      </c>
      <c r="B22" s="284"/>
      <c r="C22" s="284"/>
      <c r="D22" s="285"/>
      <c r="E22" s="209"/>
      <c r="F22" s="246" t="s">
        <v>216</v>
      </c>
      <c r="G22" s="247"/>
      <c r="H22" s="187">
        <f>'Applications-Form-RX Sosnová'!B51</f>
        <v>0</v>
      </c>
      <c r="I22" s="209"/>
      <c r="J22" s="5"/>
    </row>
    <row r="23" spans="1:10" s="6" customFormat="1" ht="14.25">
      <c r="A23" s="7" t="s">
        <v>96</v>
      </c>
      <c r="B23" s="187">
        <f>'Applications-Form-RX Sosnová'!B14:D14</f>
        <v>0</v>
      </c>
      <c r="C23" s="187"/>
      <c r="D23" s="209"/>
      <c r="E23" s="209"/>
      <c r="F23" s="262"/>
      <c r="G23" s="187"/>
      <c r="H23" s="187"/>
      <c r="I23" s="209"/>
      <c r="J23" s="5"/>
    </row>
    <row r="24" spans="1:10" s="6" customFormat="1" ht="15">
      <c r="A24" s="246" t="s">
        <v>208</v>
      </c>
      <c r="B24" s="247"/>
      <c r="C24" s="208">
        <f>'Applications-Form-RX Sosnová'!B17</f>
        <v>0</v>
      </c>
      <c r="D24" s="271"/>
      <c r="E24" s="209"/>
      <c r="F24" s="243" t="s">
        <v>214</v>
      </c>
      <c r="G24" s="244"/>
      <c r="H24" s="244"/>
      <c r="I24" s="245"/>
      <c r="J24" s="5"/>
    </row>
    <row r="25" spans="1:10" s="6" customFormat="1" ht="14.25">
      <c r="A25" s="7" t="s">
        <v>204</v>
      </c>
      <c r="B25" s="187">
        <f>'Applications-Form-RX Sosnová'!B20:D20</f>
        <v>0</v>
      </c>
      <c r="C25" s="187"/>
      <c r="D25" s="209"/>
      <c r="E25" s="209"/>
      <c r="F25" s="267"/>
      <c r="G25" s="268"/>
      <c r="H25" s="187"/>
      <c r="I25" s="209"/>
      <c r="J25" s="5"/>
    </row>
    <row r="26" spans="1:10" s="6" customFormat="1" ht="14.25">
      <c r="A26" s="10" t="s">
        <v>97</v>
      </c>
      <c r="B26" s="275">
        <f>'Applications-Form-RX Sosnová'!B23</f>
        <v>0</v>
      </c>
      <c r="C26" s="275"/>
      <c r="D26" s="276"/>
      <c r="E26" s="209"/>
      <c r="F26" s="246" t="s">
        <v>215</v>
      </c>
      <c r="G26" s="247"/>
      <c r="H26" s="187"/>
      <c r="I26" s="209"/>
      <c r="J26" s="5"/>
    </row>
    <row r="27" spans="1:10" s="6" customFormat="1" ht="14.25">
      <c r="A27" s="10"/>
      <c r="B27" s="275"/>
      <c r="C27" s="275"/>
      <c r="D27" s="276"/>
      <c r="E27" s="209"/>
      <c r="F27" s="262"/>
      <c r="G27" s="187"/>
      <c r="H27" s="187"/>
      <c r="I27" s="209"/>
      <c r="J27" s="5"/>
    </row>
    <row r="28" spans="1:10" s="6" customFormat="1" ht="14.25">
      <c r="A28" s="27" t="s">
        <v>205</v>
      </c>
      <c r="B28" s="277">
        <f>'Applications-Form-RX Sosnová'!B27:D27</f>
        <v>0</v>
      </c>
      <c r="C28" s="277"/>
      <c r="D28" s="278"/>
      <c r="E28" s="209"/>
      <c r="F28" s="246" t="s">
        <v>216</v>
      </c>
      <c r="G28" s="247"/>
      <c r="H28" s="187"/>
      <c r="I28" s="209"/>
      <c r="J28" s="5"/>
    </row>
    <row r="29" spans="1:10" s="6" customFormat="1" ht="14.25">
      <c r="A29" s="27" t="s">
        <v>6</v>
      </c>
      <c r="B29" s="263">
        <f>'Applications-Form-RX Sosnová'!B30:D30</f>
        <v>0</v>
      </c>
      <c r="C29" s="263"/>
      <c r="D29" s="264"/>
      <c r="E29" s="209"/>
      <c r="F29" s="262"/>
      <c r="G29" s="187"/>
      <c r="H29" s="208">
        <f>'Applications-Form-RX Sosnová'!B54</f>
        <v>0</v>
      </c>
      <c r="I29" s="271"/>
      <c r="J29" s="5"/>
    </row>
    <row r="30" spans="1:10" s="6" customFormat="1" ht="15" thickBot="1">
      <c r="A30" s="12" t="s">
        <v>5</v>
      </c>
      <c r="B30" s="265">
        <f>'Applications-Form-RX Sosnová'!B33:D33</f>
        <v>0</v>
      </c>
      <c r="C30" s="265"/>
      <c r="D30" s="266"/>
      <c r="E30" s="212"/>
      <c r="F30" s="269" t="s">
        <v>217</v>
      </c>
      <c r="G30" s="270"/>
      <c r="H30" s="211"/>
      <c r="I30" s="272"/>
      <c r="J30" s="5"/>
    </row>
    <row r="31" spans="1:10" s="6" customFormat="1" ht="8.1" customHeight="1" thickBot="1">
      <c r="A31" s="255"/>
      <c r="B31" s="256"/>
      <c r="C31" s="256"/>
      <c r="D31" s="256"/>
      <c r="E31" s="256"/>
      <c r="F31" s="256"/>
      <c r="G31" s="256"/>
      <c r="H31" s="256"/>
      <c r="I31" s="257"/>
      <c r="J31" s="5"/>
    </row>
    <row r="32" spans="1:10" s="16" customFormat="1" ht="12" customHeight="1">
      <c r="A32" s="57" t="s">
        <v>3</v>
      </c>
      <c r="B32" s="58"/>
      <c r="C32" s="58"/>
      <c r="D32" s="58"/>
      <c r="E32" s="58"/>
      <c r="F32" s="58"/>
      <c r="G32" s="58"/>
      <c r="H32" s="58"/>
      <c r="I32" s="59"/>
      <c r="J32" s="15"/>
    </row>
    <row r="33" spans="1:10" s="16" customFormat="1" ht="14.25">
      <c r="A33" s="60"/>
      <c r="B33" s="61"/>
      <c r="C33" s="61"/>
      <c r="D33" s="61"/>
      <c r="E33" s="61"/>
      <c r="F33" s="61"/>
      <c r="G33" s="61"/>
      <c r="H33" s="61"/>
      <c r="I33" s="62"/>
      <c r="J33" s="15"/>
    </row>
    <row r="34" spans="1:10" s="16" customFormat="1" ht="15" thickBot="1">
      <c r="A34" s="63"/>
      <c r="B34" s="64"/>
      <c r="C34" s="64"/>
      <c r="D34" s="64"/>
      <c r="E34" s="64"/>
      <c r="F34" s="64"/>
      <c r="G34" s="64"/>
      <c r="H34" s="64"/>
      <c r="I34" s="65"/>
      <c r="J34" s="15"/>
    </row>
    <row r="35" spans="1:10" s="16" customFormat="1" ht="8.1" customHeight="1" thickBot="1">
      <c r="A35" s="236"/>
      <c r="B35" s="237"/>
      <c r="C35" s="237"/>
      <c r="D35" s="237"/>
      <c r="E35" s="237"/>
      <c r="F35" s="237"/>
      <c r="G35" s="237"/>
      <c r="H35" s="237"/>
      <c r="I35" s="238"/>
      <c r="J35" s="15"/>
    </row>
    <row r="36" spans="1:10" s="16" customFormat="1" ht="18.75" customHeight="1">
      <c r="A36" s="259"/>
      <c r="B36" s="260"/>
      <c r="C36" s="260"/>
      <c r="D36" s="260"/>
      <c r="E36" s="260"/>
      <c r="F36" s="260"/>
      <c r="G36" s="260"/>
      <c r="H36" s="260"/>
      <c r="I36" s="239"/>
      <c r="J36" s="15"/>
    </row>
    <row r="37" spans="1:10" s="16" customFormat="1" ht="14.25">
      <c r="A37" s="20" t="s">
        <v>218</v>
      </c>
      <c r="B37" s="30">
        <f>'Applications-Form-RX Sosnová'!F36</f>
        <v>0</v>
      </c>
      <c r="C37" s="15" t="s">
        <v>8</v>
      </c>
      <c r="D37" s="30">
        <f>'Applications-Form-RX Sosnová'!F39</f>
        <v>0</v>
      </c>
      <c r="E37" s="242" t="s">
        <v>219</v>
      </c>
      <c r="F37" s="242"/>
      <c r="G37" s="30">
        <f>'Applications-Form-RX Sosnová'!F42</f>
        <v>0</v>
      </c>
      <c r="H37" s="15" t="s">
        <v>220</v>
      </c>
      <c r="I37" s="31">
        <f>'Applications-Form-RX Sosnová'!I45</f>
        <v>0</v>
      </c>
      <c r="J37" s="15"/>
    </row>
    <row r="38" spans="1:10" s="16" customFormat="1" ht="14.25">
      <c r="A38" s="261"/>
      <c r="B38" s="235"/>
      <c r="C38" s="235"/>
      <c r="D38" s="235"/>
      <c r="E38" s="235"/>
      <c r="F38" s="235"/>
      <c r="G38" s="235"/>
      <c r="H38" s="235"/>
      <c r="I38" s="241"/>
      <c r="J38" s="15"/>
    </row>
    <row r="39" spans="1:10" s="16" customFormat="1" ht="14.25">
      <c r="A39" s="20" t="s">
        <v>9</v>
      </c>
      <c r="B39" s="30">
        <f>'Applications-Form-RX Sosnová'!D45</f>
        <v>0</v>
      </c>
      <c r="C39" s="15" t="s">
        <v>4</v>
      </c>
      <c r="D39" s="30">
        <f>'Applications-Form-RX Sosnová'!B45</f>
        <v>0</v>
      </c>
      <c r="E39" s="242" t="s">
        <v>221</v>
      </c>
      <c r="F39" s="242"/>
      <c r="G39" s="30">
        <f>'Applications-Form-RX Sosnová'!F45</f>
        <v>0</v>
      </c>
      <c r="H39" s="15"/>
      <c r="I39" s="21"/>
      <c r="J39" s="15"/>
    </row>
    <row r="40" spans="1:10" s="16" customFormat="1" ht="14.25">
      <c r="A40" s="261"/>
      <c r="B40" s="235"/>
      <c r="C40" s="235"/>
      <c r="D40" s="235"/>
      <c r="E40" s="235"/>
      <c r="F40" s="235"/>
      <c r="G40" s="235"/>
      <c r="H40" s="235"/>
      <c r="I40" s="241"/>
      <c r="J40" s="15"/>
    </row>
    <row r="41" spans="1:10" s="16" customFormat="1" ht="14.25">
      <c r="A41" s="258" t="s">
        <v>222</v>
      </c>
      <c r="B41" s="242"/>
      <c r="C41" s="235">
        <f>'Applications-Form-RX Sosnová'!B48</f>
        <v>0</v>
      </c>
      <c r="D41" s="235"/>
      <c r="E41" s="240" t="s">
        <v>223</v>
      </c>
      <c r="F41" s="240"/>
      <c r="G41" s="240"/>
      <c r="H41" s="235">
        <f>'Applications-Form-RX Sosnová'!F48</f>
        <v>0</v>
      </c>
      <c r="I41" s="241"/>
      <c r="J41" s="15"/>
    </row>
    <row r="42" spans="1:10" s="16" customFormat="1" ht="15" thickBot="1">
      <c r="A42" s="248"/>
      <c r="B42" s="249"/>
      <c r="C42" s="249"/>
      <c r="D42" s="249"/>
      <c r="E42" s="249"/>
      <c r="F42" s="249"/>
      <c r="G42" s="249"/>
      <c r="H42" s="249"/>
      <c r="I42" s="250"/>
      <c r="J42" s="15"/>
    </row>
    <row r="43" spans="1:10" s="15" customFormat="1" ht="8.1" customHeight="1" thickBot="1">
      <c r="A43" s="236"/>
      <c r="B43" s="237"/>
      <c r="C43" s="237"/>
      <c r="D43" s="237"/>
      <c r="E43" s="237"/>
      <c r="F43" s="237"/>
      <c r="G43" s="237"/>
      <c r="H43" s="237"/>
      <c r="I43" s="239"/>
    </row>
    <row r="44" spans="1:10" s="15" customFormat="1" ht="15" thickBot="1">
      <c r="A44" s="17" t="s">
        <v>224</v>
      </c>
      <c r="B44" s="29">
        <f>'Applications-Form-RX Sosnová'!F54</f>
        <v>0</v>
      </c>
      <c r="C44" s="279" t="s">
        <v>227</v>
      </c>
      <c r="D44" s="279"/>
      <c r="E44" s="279"/>
      <c r="F44" s="279"/>
      <c r="G44" s="279"/>
      <c r="H44" s="66" t="s">
        <v>228</v>
      </c>
      <c r="I44" s="71">
        <f>'Applications-Form-RX Sosnová'!I14</f>
        <v>0</v>
      </c>
    </row>
    <row r="45" spans="1:10" s="16" customFormat="1" ht="14.25">
      <c r="A45" s="20" t="s">
        <v>225</v>
      </c>
      <c r="B45" s="30">
        <f>'Applications-Form-RX Sosnová'!H54</f>
        <v>0</v>
      </c>
      <c r="C45" s="251">
        <f>'Applications-Form-RX Sosnová'!D56</f>
        <v>0</v>
      </c>
      <c r="D45" s="251"/>
      <c r="E45" s="251"/>
      <c r="F45" s="251"/>
      <c r="G45" s="251"/>
      <c r="H45" s="251"/>
      <c r="I45" s="252"/>
    </row>
    <row r="46" spans="1:10" s="16" customFormat="1" ht="15" thickBot="1">
      <c r="A46" s="23" t="s">
        <v>226</v>
      </c>
      <c r="B46" s="32">
        <f>'Applications-Form-RX Sosnová'!B56</f>
        <v>0</v>
      </c>
      <c r="C46" s="253"/>
      <c r="D46" s="253"/>
      <c r="E46" s="253"/>
      <c r="F46" s="253"/>
      <c r="G46" s="253"/>
      <c r="H46" s="253"/>
      <c r="I46" s="254"/>
    </row>
    <row r="47" spans="1:10" s="16" customFormat="1" ht="15" thickBot="1">
      <c r="A47" s="248"/>
      <c r="B47" s="249"/>
      <c r="C47" s="249"/>
      <c r="D47" s="249"/>
      <c r="E47" s="249"/>
      <c r="F47" s="249"/>
      <c r="G47" s="249"/>
      <c r="H47" s="249"/>
      <c r="I47" s="250"/>
    </row>
    <row r="48" spans="1:10" s="16" customFormat="1" ht="14.25">
      <c r="A48" s="17" t="s">
        <v>232</v>
      </c>
      <c r="B48" s="18"/>
      <c r="C48" s="18"/>
      <c r="D48" s="26"/>
      <c r="E48" s="18"/>
      <c r="F48" s="18"/>
      <c r="G48" s="18"/>
      <c r="H48" s="18"/>
      <c r="I48" s="19"/>
    </row>
    <row r="49" spans="1:9" s="16" customFormat="1" ht="14.25">
      <c r="A49" s="20" t="s">
        <v>233</v>
      </c>
      <c r="B49" s="15"/>
      <c r="C49" s="15"/>
      <c r="D49" s="1"/>
      <c r="E49" s="15"/>
      <c r="F49" s="15"/>
      <c r="G49" s="15"/>
      <c r="H49" s="15"/>
      <c r="I49" s="21"/>
    </row>
    <row r="50" spans="1:9" s="16" customFormat="1" ht="15" thickBot="1">
      <c r="A50" s="23" t="s">
        <v>234</v>
      </c>
      <c r="B50" s="24"/>
      <c r="C50" s="24"/>
      <c r="D50" s="24"/>
      <c r="E50" s="24"/>
      <c r="F50" s="24"/>
      <c r="G50" s="24"/>
      <c r="H50" s="24"/>
      <c r="I50" s="25"/>
    </row>
    <row r="51" spans="1:9">
      <c r="A51" s="1"/>
      <c r="B51" s="1"/>
      <c r="C51" s="1"/>
      <c r="D51" s="1"/>
      <c r="E51" s="1"/>
      <c r="F51" s="1"/>
      <c r="G51" s="1"/>
      <c r="H51" s="1"/>
      <c r="I51" s="1"/>
    </row>
    <row r="52" spans="1:9">
      <c r="A52" s="1"/>
      <c r="B52" s="1"/>
      <c r="C52" s="1"/>
      <c r="D52" s="1"/>
      <c r="E52" s="1"/>
      <c r="F52" s="1"/>
      <c r="G52" s="1"/>
      <c r="H52" s="1"/>
      <c r="I52" s="1"/>
    </row>
    <row r="53" spans="1:9">
      <c r="A53" s="1"/>
      <c r="B53" s="1"/>
      <c r="C53" s="1"/>
      <c r="D53" s="1"/>
      <c r="E53" s="1"/>
      <c r="F53" s="1"/>
      <c r="G53" s="1"/>
      <c r="H53" s="1"/>
      <c r="I53" s="1"/>
    </row>
    <row r="54" spans="1:9">
      <c r="A54" s="1"/>
      <c r="B54" s="1"/>
      <c r="C54" s="1"/>
      <c r="D54" s="1"/>
      <c r="E54" s="1"/>
      <c r="F54" s="1"/>
      <c r="G54" s="1"/>
      <c r="H54" s="1"/>
      <c r="I54" s="1"/>
    </row>
    <row r="55" spans="1:9">
      <c r="A55" s="1"/>
      <c r="B55" s="1"/>
      <c r="C55" s="1"/>
      <c r="D55" s="1"/>
      <c r="E55" s="1"/>
      <c r="F55" s="1"/>
      <c r="G55" s="1"/>
      <c r="H55" s="1"/>
      <c r="I55" s="1"/>
    </row>
    <row r="56" spans="1:9">
      <c r="A56" s="1"/>
      <c r="B56" s="1"/>
      <c r="C56" s="1"/>
      <c r="D56" s="1"/>
      <c r="E56" s="1"/>
      <c r="F56" s="1"/>
      <c r="G56" s="1"/>
      <c r="H56" s="1"/>
      <c r="I56" s="1"/>
    </row>
    <row r="57" spans="1:9">
      <c r="A57" s="1"/>
      <c r="B57" s="1"/>
      <c r="C57" s="1"/>
      <c r="D57" s="1"/>
      <c r="E57" s="1"/>
      <c r="F57" s="1"/>
      <c r="G57" s="1"/>
      <c r="H57" s="1"/>
      <c r="I57" s="1"/>
    </row>
    <row r="58" spans="1:9">
      <c r="A58" s="1"/>
      <c r="B58" s="1"/>
      <c r="C58" s="1"/>
      <c r="D58" s="1"/>
      <c r="E58" s="1"/>
      <c r="F58" s="1"/>
      <c r="G58" s="1"/>
      <c r="H58" s="1"/>
      <c r="I58" s="1"/>
    </row>
    <row r="59" spans="1:9">
      <c r="A59" s="1"/>
      <c r="B59" s="1"/>
      <c r="C59" s="1"/>
      <c r="D59" s="1"/>
      <c r="E59" s="1"/>
      <c r="F59" s="1"/>
      <c r="G59" s="1"/>
      <c r="H59" s="1"/>
      <c r="I59" s="1"/>
    </row>
    <row r="60" spans="1:9">
      <c r="A60" s="1"/>
      <c r="B60" s="1"/>
      <c r="C60" s="1"/>
      <c r="D60" s="1"/>
      <c r="E60" s="1"/>
      <c r="F60" s="1"/>
      <c r="G60" s="1"/>
      <c r="H60" s="1"/>
      <c r="I60" s="1"/>
    </row>
    <row r="61" spans="1:9">
      <c r="A61" s="1"/>
      <c r="B61" s="1"/>
      <c r="C61" s="1"/>
      <c r="D61" s="1"/>
      <c r="E61" s="1"/>
      <c r="F61" s="1"/>
      <c r="G61" s="1"/>
      <c r="H61" s="1"/>
      <c r="I61" s="1"/>
    </row>
    <row r="62" spans="1:9">
      <c r="A62" s="1"/>
      <c r="B62" s="1"/>
      <c r="C62" s="1"/>
      <c r="D62" s="1"/>
      <c r="E62" s="1"/>
      <c r="F62" s="1"/>
      <c r="G62" s="1"/>
      <c r="H62" s="1"/>
      <c r="I62" s="1"/>
    </row>
    <row r="63" spans="1:9">
      <c r="A63" s="1"/>
      <c r="B63" s="1"/>
      <c r="C63" s="1"/>
      <c r="D63" s="1"/>
      <c r="E63" s="1"/>
      <c r="F63" s="1"/>
      <c r="G63" s="1"/>
      <c r="H63" s="1"/>
      <c r="I63" s="1"/>
    </row>
    <row r="64" spans="1:9">
      <c r="A64" s="1"/>
      <c r="B64" s="1"/>
      <c r="C64" s="1"/>
      <c r="D64" s="1"/>
      <c r="E64" s="1"/>
      <c r="F64" s="1"/>
      <c r="G64" s="1"/>
      <c r="H64" s="1"/>
      <c r="I64" s="1"/>
    </row>
    <row r="65" spans="1:9">
      <c r="A65" s="1"/>
      <c r="B65" s="1"/>
      <c r="C65" s="1"/>
      <c r="D65" s="1"/>
      <c r="E65" s="1"/>
      <c r="F65" s="1"/>
      <c r="G65" s="1"/>
      <c r="H65" s="1"/>
      <c r="I65" s="1"/>
    </row>
    <row r="66" spans="1:9">
      <c r="A66" s="1"/>
      <c r="B66" s="1"/>
      <c r="C66" s="1"/>
      <c r="D66" s="1"/>
      <c r="E66" s="1"/>
      <c r="F66" s="1"/>
      <c r="G66" s="1"/>
      <c r="H66" s="1"/>
      <c r="I66" s="1"/>
    </row>
    <row r="67" spans="1:9">
      <c r="A67" s="1"/>
      <c r="B67" s="1"/>
      <c r="C67" s="1"/>
      <c r="D67" s="1"/>
      <c r="E67" s="1"/>
      <c r="F67" s="1"/>
      <c r="G67" s="1"/>
      <c r="H67" s="1"/>
      <c r="I67" s="1"/>
    </row>
    <row r="68" spans="1:9">
      <c r="A68" s="1"/>
      <c r="B68" s="1"/>
      <c r="C68" s="1"/>
      <c r="D68" s="1"/>
      <c r="E68" s="1"/>
      <c r="F68" s="1"/>
      <c r="G68" s="1"/>
      <c r="H68" s="1"/>
      <c r="I68" s="1"/>
    </row>
    <row r="69" spans="1:9">
      <c r="A69" s="1"/>
      <c r="B69" s="1"/>
      <c r="C69" s="1"/>
      <c r="D69" s="1"/>
      <c r="E69" s="1"/>
      <c r="F69" s="1"/>
      <c r="G69" s="1"/>
      <c r="H69" s="1"/>
      <c r="I69" s="1"/>
    </row>
    <row r="70" spans="1:9">
      <c r="A70" s="1"/>
      <c r="B70" s="1"/>
      <c r="C70" s="1"/>
      <c r="D70" s="1"/>
      <c r="E70" s="1"/>
      <c r="F70" s="1"/>
      <c r="G70" s="1"/>
      <c r="H70" s="1"/>
      <c r="I70" s="1"/>
    </row>
    <row r="71" spans="1:9">
      <c r="A71" s="1"/>
      <c r="B71" s="1"/>
      <c r="C71" s="1"/>
      <c r="D71" s="1"/>
      <c r="E71" s="1"/>
      <c r="F71" s="1"/>
      <c r="G71" s="1"/>
      <c r="H71" s="1"/>
      <c r="I71" s="1"/>
    </row>
    <row r="72" spans="1:9">
      <c r="A72" s="1"/>
      <c r="B72" s="1"/>
      <c r="C72" s="1"/>
      <c r="D72" s="1"/>
      <c r="E72" s="1"/>
      <c r="F72" s="1"/>
      <c r="G72" s="1"/>
      <c r="H72" s="1"/>
      <c r="I72" s="1"/>
    </row>
    <row r="73" spans="1:9">
      <c r="A73" s="1"/>
      <c r="B73" s="1"/>
      <c r="C73" s="1"/>
      <c r="D73" s="1"/>
      <c r="E73" s="1"/>
      <c r="F73" s="1"/>
      <c r="G73" s="1"/>
      <c r="H73" s="1"/>
      <c r="I73" s="1"/>
    </row>
    <row r="74" spans="1:9">
      <c r="A74" s="1"/>
      <c r="B74" s="1"/>
      <c r="C74" s="1"/>
      <c r="D74" s="1"/>
      <c r="E74" s="1"/>
      <c r="F74" s="1"/>
      <c r="G74" s="1"/>
      <c r="H74" s="1"/>
      <c r="I74" s="1"/>
    </row>
    <row r="75" spans="1:9">
      <c r="A75" s="1"/>
      <c r="B75" s="1"/>
      <c r="C75" s="1"/>
      <c r="D75" s="1"/>
      <c r="E75" s="1"/>
      <c r="F75" s="1"/>
      <c r="G75" s="1"/>
      <c r="H75" s="1"/>
      <c r="I75" s="1"/>
    </row>
    <row r="76" spans="1:9">
      <c r="A76" s="1"/>
      <c r="B76" s="1"/>
      <c r="C76" s="1"/>
      <c r="D76" s="1"/>
      <c r="E76" s="1"/>
      <c r="F76" s="1"/>
      <c r="G76" s="1"/>
      <c r="H76" s="1"/>
      <c r="I76" s="1"/>
    </row>
    <row r="77" spans="1:9">
      <c r="A77" s="1"/>
      <c r="B77" s="1"/>
      <c r="C77" s="1"/>
      <c r="D77" s="1"/>
      <c r="E77" s="1"/>
      <c r="F77" s="1"/>
      <c r="G77" s="1"/>
      <c r="H77" s="1"/>
      <c r="I77" s="1"/>
    </row>
    <row r="78" spans="1:9">
      <c r="A78" s="1"/>
      <c r="B78" s="1"/>
      <c r="C78" s="1"/>
      <c r="D78" s="1"/>
      <c r="E78" s="1"/>
      <c r="F78" s="1"/>
      <c r="G78" s="1"/>
      <c r="H78" s="1"/>
      <c r="I78" s="1"/>
    </row>
    <row r="79" spans="1:9">
      <c r="A79" s="1"/>
      <c r="B79" s="1"/>
      <c r="C79" s="1"/>
      <c r="D79" s="1"/>
      <c r="E79" s="1"/>
      <c r="F79" s="1"/>
      <c r="G79" s="1"/>
      <c r="H79" s="1"/>
      <c r="I79" s="1"/>
    </row>
    <row r="80" spans="1:9">
      <c r="A80" s="1"/>
      <c r="B80" s="1"/>
      <c r="C80" s="1"/>
      <c r="D80" s="1"/>
      <c r="E80" s="1"/>
      <c r="F80" s="1"/>
      <c r="G80" s="1"/>
      <c r="H80" s="1"/>
      <c r="I80" s="1"/>
    </row>
    <row r="81" spans="1:9">
      <c r="A81" s="1"/>
      <c r="B81" s="1"/>
      <c r="C81" s="1"/>
      <c r="D81" s="1"/>
      <c r="E81" s="1"/>
      <c r="F81" s="1"/>
      <c r="G81" s="1"/>
      <c r="H81" s="1"/>
      <c r="I81" s="1"/>
    </row>
    <row r="82" spans="1:9">
      <c r="A82" s="1"/>
      <c r="B82" s="1"/>
      <c r="C82" s="1"/>
      <c r="D82" s="1"/>
      <c r="E82" s="1"/>
      <c r="F82" s="1"/>
      <c r="G82" s="1"/>
      <c r="H82" s="1"/>
      <c r="I82" s="1"/>
    </row>
    <row r="83" spans="1:9">
      <c r="A83" s="1"/>
      <c r="B83" s="1"/>
      <c r="C83" s="1"/>
      <c r="D83" s="1"/>
      <c r="E83" s="1"/>
      <c r="F83" s="1"/>
      <c r="G83" s="1"/>
      <c r="H83" s="1"/>
      <c r="I83" s="1"/>
    </row>
    <row r="84" spans="1:9">
      <c r="A84" s="1"/>
      <c r="B84" s="1"/>
      <c r="C84" s="1"/>
      <c r="D84" s="1"/>
      <c r="E84" s="1"/>
      <c r="F84" s="1"/>
      <c r="G84" s="1"/>
      <c r="H84" s="1"/>
      <c r="I84" s="1"/>
    </row>
    <row r="85" spans="1:9">
      <c r="A85" s="1"/>
      <c r="B85" s="1"/>
      <c r="C85" s="1"/>
      <c r="D85" s="1"/>
      <c r="E85" s="1"/>
      <c r="F85" s="1"/>
      <c r="G85" s="1"/>
      <c r="H85" s="1"/>
      <c r="I85" s="1"/>
    </row>
    <row r="86" spans="1:9">
      <c r="A86" s="1"/>
      <c r="B86" s="1"/>
      <c r="C86" s="1"/>
      <c r="D86" s="1"/>
      <c r="E86" s="1"/>
      <c r="F86" s="1"/>
      <c r="G86" s="1"/>
      <c r="H86" s="1"/>
      <c r="I86" s="1"/>
    </row>
    <row r="87" spans="1:9">
      <c r="A87" s="1"/>
      <c r="B87" s="1"/>
      <c r="C87" s="1"/>
      <c r="D87" s="1"/>
      <c r="E87" s="1"/>
      <c r="F87" s="1"/>
      <c r="G87" s="1"/>
      <c r="H87" s="1"/>
      <c r="I87" s="1"/>
    </row>
    <row r="88" spans="1:9">
      <c r="A88" s="1"/>
      <c r="B88" s="1"/>
      <c r="C88" s="1"/>
      <c r="D88" s="1"/>
      <c r="E88" s="1"/>
      <c r="F88" s="1"/>
      <c r="G88" s="1"/>
      <c r="H88" s="1"/>
      <c r="I88" s="1"/>
    </row>
    <row r="89" spans="1:9">
      <c r="A89" s="1"/>
      <c r="B89" s="1"/>
      <c r="C89" s="1"/>
      <c r="D89" s="1"/>
      <c r="E89" s="1"/>
      <c r="F89" s="1"/>
      <c r="G89" s="1"/>
      <c r="H89" s="1"/>
      <c r="I89" s="1"/>
    </row>
    <row r="90" spans="1:9">
      <c r="A90" s="1"/>
      <c r="B90" s="1"/>
      <c r="C90" s="1"/>
      <c r="D90" s="1"/>
      <c r="E90" s="1"/>
      <c r="F90" s="1"/>
      <c r="G90" s="1"/>
      <c r="H90" s="1"/>
      <c r="I90" s="1"/>
    </row>
    <row r="91" spans="1:9">
      <c r="A91" s="1"/>
      <c r="B91" s="1"/>
      <c r="C91" s="1"/>
      <c r="D91" s="1"/>
      <c r="E91" s="1"/>
      <c r="F91" s="1"/>
      <c r="G91" s="1"/>
      <c r="H91" s="1"/>
      <c r="I91" s="1"/>
    </row>
    <row r="92" spans="1:9">
      <c r="A92" s="1"/>
      <c r="B92" s="1"/>
      <c r="C92" s="1"/>
      <c r="D92" s="1"/>
      <c r="E92" s="1"/>
      <c r="F92" s="1"/>
      <c r="G92" s="1"/>
      <c r="H92" s="1"/>
      <c r="I92" s="1"/>
    </row>
    <row r="93" spans="1:9">
      <c r="A93" s="1"/>
      <c r="B93" s="1"/>
      <c r="C93" s="1"/>
      <c r="D93" s="1"/>
      <c r="E93" s="1"/>
      <c r="F93" s="1"/>
      <c r="G93" s="1"/>
      <c r="H93" s="1"/>
      <c r="I93" s="1"/>
    </row>
    <row r="94" spans="1:9">
      <c r="A94" s="1"/>
      <c r="B94" s="1"/>
      <c r="C94" s="1"/>
      <c r="D94" s="1"/>
      <c r="E94" s="1"/>
      <c r="F94" s="1"/>
      <c r="G94" s="1"/>
      <c r="H94" s="1"/>
      <c r="I94" s="1"/>
    </row>
    <row r="95" spans="1:9">
      <c r="A95" s="1"/>
      <c r="B95" s="1"/>
      <c r="C95" s="1"/>
      <c r="D95" s="1"/>
      <c r="E95" s="1"/>
      <c r="F95" s="1"/>
      <c r="G95" s="1"/>
      <c r="H95" s="1"/>
      <c r="I95" s="1"/>
    </row>
    <row r="96" spans="1:9">
      <c r="A96" s="1"/>
      <c r="B96" s="1"/>
      <c r="C96" s="1"/>
      <c r="D96" s="1"/>
      <c r="E96" s="1"/>
      <c r="F96" s="1"/>
      <c r="G96" s="1"/>
      <c r="H96" s="1"/>
      <c r="I96" s="1"/>
    </row>
    <row r="97" spans="1:9">
      <c r="A97" s="1"/>
      <c r="B97" s="1"/>
      <c r="C97" s="1"/>
      <c r="D97" s="1"/>
      <c r="E97" s="1"/>
      <c r="F97" s="1"/>
      <c r="G97" s="1"/>
      <c r="H97" s="1"/>
      <c r="I97" s="1"/>
    </row>
    <row r="98" spans="1:9">
      <c r="A98" s="1"/>
      <c r="B98" s="1"/>
      <c r="C98" s="1"/>
      <c r="D98" s="1"/>
      <c r="E98" s="1"/>
      <c r="F98" s="1"/>
      <c r="G98" s="1"/>
      <c r="H98" s="1"/>
      <c r="I98" s="1"/>
    </row>
    <row r="99" spans="1:9">
      <c r="A99" s="1"/>
      <c r="B99" s="1"/>
      <c r="C99" s="1"/>
      <c r="D99" s="1"/>
      <c r="E99" s="1"/>
      <c r="F99" s="1"/>
      <c r="G99" s="1"/>
      <c r="H99" s="1"/>
      <c r="I99" s="1"/>
    </row>
    <row r="100" spans="1:9">
      <c r="A100" s="1"/>
      <c r="B100" s="1"/>
      <c r="C100" s="1"/>
      <c r="D100" s="1"/>
      <c r="E100" s="1"/>
      <c r="F100" s="1"/>
      <c r="G100" s="1"/>
      <c r="H100" s="1"/>
      <c r="I100" s="1"/>
    </row>
    <row r="101" spans="1:9">
      <c r="A101" s="1"/>
      <c r="B101" s="1"/>
      <c r="C101" s="1"/>
      <c r="D101" s="1"/>
      <c r="E101" s="1"/>
      <c r="F101" s="1"/>
      <c r="G101" s="1"/>
      <c r="H101" s="1"/>
      <c r="I101" s="1"/>
    </row>
    <row r="102" spans="1:9">
      <c r="A102" s="1"/>
      <c r="B102" s="1"/>
      <c r="C102" s="1"/>
      <c r="D102" s="1"/>
      <c r="E102" s="1"/>
      <c r="F102" s="1"/>
      <c r="G102" s="1"/>
      <c r="H102" s="1"/>
      <c r="I102" s="1"/>
    </row>
    <row r="103" spans="1:9">
      <c r="A103" s="1"/>
      <c r="B103" s="1"/>
      <c r="C103" s="1"/>
      <c r="D103" s="1"/>
      <c r="E103" s="1"/>
      <c r="F103" s="1"/>
      <c r="G103" s="1"/>
      <c r="H103" s="1"/>
      <c r="I103" s="1"/>
    </row>
    <row r="104" spans="1:9">
      <c r="A104" s="1"/>
      <c r="B104" s="1"/>
      <c r="C104" s="1"/>
      <c r="D104" s="1"/>
      <c r="E104" s="1"/>
      <c r="F104" s="1"/>
      <c r="G104" s="1"/>
      <c r="H104" s="1"/>
      <c r="I104" s="1"/>
    </row>
    <row r="105" spans="1:9">
      <c r="A105" s="1"/>
      <c r="B105" s="1"/>
      <c r="C105" s="1"/>
      <c r="D105" s="1"/>
      <c r="E105" s="1"/>
      <c r="F105" s="1"/>
      <c r="G105" s="1"/>
      <c r="H105" s="1"/>
      <c r="I105" s="1"/>
    </row>
    <row r="106" spans="1:9">
      <c r="A106" s="1"/>
      <c r="B106" s="1"/>
      <c r="C106" s="1"/>
      <c r="D106" s="1"/>
      <c r="E106" s="1"/>
      <c r="F106" s="1"/>
      <c r="G106" s="1"/>
      <c r="H106" s="1"/>
      <c r="I106" s="1"/>
    </row>
    <row r="107" spans="1:9">
      <c r="A107" s="1"/>
      <c r="B107" s="1"/>
      <c r="C107" s="1"/>
      <c r="D107" s="1"/>
      <c r="E107" s="1"/>
      <c r="F107" s="1"/>
      <c r="G107" s="1"/>
      <c r="H107" s="1"/>
      <c r="I107" s="1"/>
    </row>
    <row r="108" spans="1:9">
      <c r="A108" s="1"/>
      <c r="B108" s="1"/>
      <c r="C108" s="1"/>
      <c r="D108" s="1"/>
      <c r="E108" s="1"/>
      <c r="F108" s="1"/>
      <c r="G108" s="1"/>
      <c r="H108" s="1"/>
      <c r="I108" s="1"/>
    </row>
    <row r="109" spans="1:9">
      <c r="A109" s="1"/>
      <c r="B109" s="1"/>
      <c r="C109" s="1"/>
      <c r="D109" s="1"/>
      <c r="E109" s="1"/>
      <c r="F109" s="1"/>
      <c r="G109" s="1"/>
      <c r="H109" s="1"/>
      <c r="I109" s="1"/>
    </row>
    <row r="110" spans="1:9">
      <c r="A110" s="1"/>
      <c r="B110" s="1"/>
      <c r="C110" s="1"/>
      <c r="D110" s="1"/>
      <c r="E110" s="1"/>
      <c r="F110" s="1"/>
      <c r="G110" s="1"/>
      <c r="H110" s="1"/>
      <c r="I110" s="1"/>
    </row>
    <row r="111" spans="1:9">
      <c r="A111" s="1"/>
      <c r="B111" s="1"/>
      <c r="C111" s="1"/>
      <c r="D111" s="1"/>
      <c r="E111" s="1"/>
      <c r="F111" s="1"/>
      <c r="G111" s="1"/>
      <c r="H111" s="1"/>
      <c r="I111" s="1"/>
    </row>
    <row r="112" spans="1:9">
      <c r="A112" s="1"/>
      <c r="B112" s="1"/>
      <c r="C112" s="1"/>
      <c r="D112" s="1"/>
      <c r="E112" s="1"/>
      <c r="F112" s="1"/>
      <c r="G112" s="1"/>
      <c r="H112" s="1"/>
      <c r="I112" s="1"/>
    </row>
    <row r="113" spans="1:9">
      <c r="A113" s="1"/>
      <c r="B113" s="1"/>
      <c r="C113" s="1"/>
      <c r="D113" s="1"/>
      <c r="E113" s="1"/>
      <c r="F113" s="1"/>
      <c r="G113" s="1"/>
      <c r="H113" s="1"/>
      <c r="I113" s="1"/>
    </row>
    <row r="114" spans="1:9">
      <c r="A114" s="1"/>
      <c r="B114" s="1"/>
      <c r="C114" s="1"/>
      <c r="D114" s="1"/>
      <c r="E114" s="1"/>
      <c r="F114" s="1"/>
      <c r="G114" s="1"/>
      <c r="H114" s="1"/>
      <c r="I114" s="1"/>
    </row>
    <row r="115" spans="1:9">
      <c r="A115" s="1"/>
      <c r="B115" s="1"/>
      <c r="C115" s="1"/>
      <c r="D115" s="1"/>
      <c r="E115" s="1"/>
      <c r="F115" s="1"/>
      <c r="G115" s="1"/>
      <c r="H115" s="1"/>
      <c r="I115" s="1"/>
    </row>
    <row r="116" spans="1:9">
      <c r="A116" s="1"/>
      <c r="B116" s="1"/>
      <c r="C116" s="1"/>
      <c r="D116" s="1"/>
      <c r="E116" s="1"/>
      <c r="F116" s="1"/>
      <c r="G116" s="1"/>
      <c r="H116" s="1"/>
      <c r="I116" s="1"/>
    </row>
    <row r="117" spans="1:9">
      <c r="A117" s="1"/>
      <c r="B117" s="1"/>
      <c r="C117" s="1"/>
      <c r="D117" s="1"/>
      <c r="E117" s="1"/>
      <c r="F117" s="1"/>
      <c r="G117" s="1"/>
      <c r="H117" s="1"/>
      <c r="I117" s="1"/>
    </row>
    <row r="118" spans="1:9">
      <c r="A118" s="1"/>
      <c r="B118" s="1"/>
      <c r="C118" s="1"/>
      <c r="D118" s="1"/>
      <c r="E118" s="1"/>
      <c r="F118" s="1"/>
      <c r="G118" s="1"/>
      <c r="H118" s="1"/>
      <c r="I118" s="1"/>
    </row>
    <row r="119" spans="1:9">
      <c r="A119" s="1"/>
      <c r="B119" s="1"/>
      <c r="C119" s="1"/>
      <c r="D119" s="1"/>
      <c r="E119" s="1"/>
      <c r="F119" s="1"/>
      <c r="G119" s="1"/>
      <c r="H119" s="1"/>
      <c r="I119" s="1"/>
    </row>
    <row r="120" spans="1:9">
      <c r="A120" s="1"/>
      <c r="B120" s="1"/>
      <c r="C120" s="1"/>
      <c r="D120" s="1"/>
      <c r="E120" s="1"/>
      <c r="F120" s="1"/>
      <c r="G120" s="1"/>
      <c r="H120" s="1"/>
      <c r="I120" s="1"/>
    </row>
    <row r="121" spans="1:9">
      <c r="A121" s="1"/>
      <c r="B121" s="1"/>
      <c r="C121" s="1"/>
      <c r="D121" s="1"/>
      <c r="E121" s="1"/>
      <c r="F121" s="1"/>
      <c r="G121" s="1"/>
      <c r="H121" s="1"/>
      <c r="I121" s="1"/>
    </row>
    <row r="122" spans="1:9">
      <c r="A122" s="1"/>
      <c r="B122" s="1"/>
      <c r="C122" s="1"/>
      <c r="D122" s="1"/>
      <c r="E122" s="1"/>
      <c r="F122" s="1"/>
      <c r="G122" s="1"/>
      <c r="H122" s="1"/>
      <c r="I122" s="1"/>
    </row>
    <row r="123" spans="1:9">
      <c r="A123" s="1"/>
      <c r="B123" s="1"/>
      <c r="C123" s="1"/>
      <c r="D123" s="1"/>
      <c r="E123" s="1"/>
      <c r="F123" s="1"/>
      <c r="G123" s="1"/>
      <c r="H123" s="1"/>
      <c r="I123" s="1"/>
    </row>
    <row r="124" spans="1:9">
      <c r="A124" s="1"/>
      <c r="B124" s="1"/>
      <c r="C124" s="1"/>
      <c r="D124" s="1"/>
      <c r="E124" s="1"/>
      <c r="F124" s="1"/>
      <c r="G124" s="1"/>
      <c r="H124" s="1"/>
      <c r="I124" s="1"/>
    </row>
    <row r="125" spans="1:9">
      <c r="A125" s="1"/>
      <c r="B125" s="1"/>
      <c r="C125" s="1"/>
      <c r="D125" s="1"/>
      <c r="E125" s="1"/>
      <c r="F125" s="1"/>
      <c r="G125" s="1"/>
      <c r="H125" s="1"/>
      <c r="I125" s="1"/>
    </row>
    <row r="126" spans="1:9">
      <c r="A126" s="1"/>
      <c r="B126" s="1"/>
      <c r="C126" s="1"/>
      <c r="D126" s="1"/>
      <c r="E126" s="1"/>
      <c r="F126" s="1"/>
      <c r="G126" s="1"/>
      <c r="H126" s="1"/>
      <c r="I126" s="1"/>
    </row>
    <row r="127" spans="1:9">
      <c r="A127" s="1"/>
      <c r="B127" s="1"/>
      <c r="C127" s="1"/>
      <c r="D127" s="1"/>
      <c r="E127" s="1"/>
      <c r="F127" s="1"/>
      <c r="G127" s="1"/>
      <c r="H127" s="1"/>
      <c r="I127" s="1"/>
    </row>
    <row r="128" spans="1:9">
      <c r="A128" s="1"/>
      <c r="B128" s="1"/>
      <c r="C128" s="1"/>
      <c r="D128" s="1"/>
      <c r="E128" s="1"/>
      <c r="F128" s="1"/>
      <c r="G128" s="1"/>
      <c r="H128" s="1"/>
      <c r="I128" s="1"/>
    </row>
    <row r="129" spans="1:9">
      <c r="A129" s="1"/>
      <c r="B129" s="1"/>
      <c r="C129" s="1"/>
      <c r="D129" s="1"/>
      <c r="E129" s="1"/>
      <c r="F129" s="1"/>
      <c r="G129" s="1"/>
      <c r="H129" s="1"/>
      <c r="I129" s="1"/>
    </row>
    <row r="130" spans="1:9">
      <c r="A130" s="1"/>
      <c r="B130" s="1"/>
      <c r="C130" s="1"/>
      <c r="D130" s="1"/>
      <c r="E130" s="1"/>
      <c r="F130" s="1"/>
      <c r="G130" s="1"/>
      <c r="H130" s="1"/>
      <c r="I130" s="1"/>
    </row>
    <row r="131" spans="1:9">
      <c r="A131" s="1"/>
      <c r="B131" s="1"/>
      <c r="C131" s="1"/>
      <c r="D131" s="1"/>
      <c r="E131" s="1"/>
      <c r="F131" s="1"/>
      <c r="G131" s="1"/>
      <c r="H131" s="1"/>
      <c r="I131" s="1"/>
    </row>
    <row r="132" spans="1:9">
      <c r="A132" s="1"/>
      <c r="B132" s="1"/>
      <c r="C132" s="1"/>
      <c r="D132" s="1"/>
      <c r="E132" s="1"/>
      <c r="F132" s="1"/>
      <c r="G132" s="1"/>
      <c r="H132" s="1"/>
      <c r="I132" s="1"/>
    </row>
    <row r="133" spans="1:9">
      <c r="A133" s="1"/>
      <c r="B133" s="1"/>
      <c r="C133" s="1"/>
      <c r="D133" s="1"/>
      <c r="E133" s="1"/>
      <c r="F133" s="1"/>
      <c r="G133" s="1"/>
      <c r="H133" s="1"/>
      <c r="I133" s="1"/>
    </row>
    <row r="134" spans="1:9">
      <c r="A134" s="1"/>
      <c r="B134" s="1"/>
      <c r="C134" s="1"/>
      <c r="D134" s="1"/>
      <c r="E134" s="1"/>
      <c r="F134" s="1"/>
      <c r="G134" s="1"/>
      <c r="H134" s="1"/>
      <c r="I134" s="1"/>
    </row>
    <row r="135" spans="1:9">
      <c r="A135" s="1"/>
      <c r="B135" s="1"/>
      <c r="C135" s="1"/>
      <c r="D135" s="1"/>
      <c r="E135" s="1"/>
      <c r="F135" s="1"/>
      <c r="G135" s="1"/>
      <c r="H135" s="1"/>
      <c r="I135" s="1"/>
    </row>
    <row r="136" spans="1:9">
      <c r="A136" s="1"/>
      <c r="B136" s="1"/>
      <c r="C136" s="1"/>
      <c r="D136" s="1"/>
      <c r="E136" s="1"/>
      <c r="F136" s="1"/>
      <c r="G136" s="1"/>
      <c r="H136" s="1"/>
      <c r="I136" s="1"/>
    </row>
    <row r="137" spans="1:9">
      <c r="A137" s="1"/>
      <c r="B137" s="1"/>
      <c r="C137" s="1"/>
      <c r="D137" s="1"/>
      <c r="E137" s="1"/>
      <c r="F137" s="1"/>
      <c r="G137" s="1"/>
      <c r="H137" s="1"/>
      <c r="I137" s="1"/>
    </row>
    <row r="138" spans="1:9">
      <c r="A138" s="1"/>
      <c r="B138" s="1"/>
      <c r="C138" s="1"/>
      <c r="D138" s="1"/>
      <c r="E138" s="1"/>
      <c r="F138" s="1"/>
      <c r="G138" s="1"/>
      <c r="H138" s="1"/>
      <c r="I138" s="1"/>
    </row>
    <row r="139" spans="1:9">
      <c r="A139" s="1"/>
      <c r="B139" s="1"/>
      <c r="C139" s="1"/>
      <c r="D139" s="1"/>
      <c r="E139" s="1"/>
      <c r="F139" s="1"/>
      <c r="G139" s="1"/>
      <c r="H139" s="1"/>
      <c r="I139" s="1"/>
    </row>
    <row r="140" spans="1:9">
      <c r="A140" s="1"/>
      <c r="B140" s="1"/>
      <c r="C140" s="1"/>
      <c r="D140" s="1"/>
      <c r="E140" s="1"/>
      <c r="F140" s="1"/>
      <c r="G140" s="1"/>
      <c r="H140" s="1"/>
      <c r="I140" s="1"/>
    </row>
    <row r="141" spans="1:9">
      <c r="A141" s="1"/>
      <c r="B141" s="1"/>
      <c r="C141" s="1"/>
      <c r="D141" s="1"/>
      <c r="E141" s="1"/>
      <c r="F141" s="1"/>
      <c r="G141" s="1"/>
      <c r="H141" s="1"/>
      <c r="I141" s="1"/>
    </row>
    <row r="142" spans="1:9">
      <c r="A142" s="1"/>
      <c r="B142" s="1"/>
      <c r="C142" s="1"/>
      <c r="D142" s="1"/>
      <c r="E142" s="1"/>
      <c r="F142" s="1"/>
      <c r="G142" s="1"/>
      <c r="H142" s="1"/>
      <c r="I142" s="1"/>
    </row>
    <row r="143" spans="1:9">
      <c r="A143" s="1"/>
      <c r="B143" s="1"/>
      <c r="C143" s="1"/>
      <c r="D143" s="1"/>
      <c r="E143" s="1"/>
      <c r="F143" s="1"/>
      <c r="G143" s="1"/>
      <c r="H143" s="1"/>
      <c r="I143" s="1"/>
    </row>
    <row r="144" spans="1:9">
      <c r="A144" s="1"/>
      <c r="B144" s="1"/>
      <c r="C144" s="1"/>
      <c r="D144" s="1"/>
      <c r="E144" s="1"/>
      <c r="F144" s="1"/>
      <c r="G144" s="1"/>
      <c r="H144" s="1"/>
      <c r="I144" s="1"/>
    </row>
    <row r="145" spans="1:9">
      <c r="A145" s="1"/>
      <c r="B145" s="1"/>
      <c r="C145" s="1"/>
      <c r="D145" s="1"/>
      <c r="E145" s="1"/>
      <c r="F145" s="1"/>
      <c r="G145" s="1"/>
      <c r="H145" s="1"/>
      <c r="I145" s="1"/>
    </row>
    <row r="146" spans="1:9">
      <c r="A146" s="1"/>
      <c r="B146" s="1"/>
      <c r="C146" s="1"/>
      <c r="D146" s="1"/>
      <c r="E146" s="1"/>
      <c r="F146" s="1"/>
      <c r="G146" s="1"/>
      <c r="H146" s="1"/>
      <c r="I146" s="1"/>
    </row>
    <row r="147" spans="1:9">
      <c r="A147" s="1"/>
      <c r="B147" s="1"/>
      <c r="C147" s="1"/>
      <c r="D147" s="1"/>
      <c r="E147" s="1"/>
      <c r="F147" s="1"/>
      <c r="G147" s="1"/>
      <c r="H147" s="1"/>
      <c r="I147" s="1"/>
    </row>
    <row r="148" spans="1:9">
      <c r="A148" s="1"/>
      <c r="B148" s="1"/>
      <c r="C148" s="1"/>
      <c r="D148" s="1"/>
      <c r="E148" s="1"/>
      <c r="F148" s="1"/>
      <c r="G148" s="1"/>
      <c r="H148" s="1"/>
      <c r="I148" s="1"/>
    </row>
    <row r="149" spans="1:9">
      <c r="A149" s="1"/>
      <c r="B149" s="1"/>
      <c r="C149" s="1"/>
      <c r="D149" s="1"/>
      <c r="E149" s="1"/>
      <c r="F149" s="1"/>
      <c r="G149" s="1"/>
      <c r="H149" s="1"/>
      <c r="I149" s="1"/>
    </row>
    <row r="150" spans="1:9">
      <c r="A150" s="1"/>
      <c r="B150" s="1"/>
      <c r="C150" s="1"/>
      <c r="D150" s="1"/>
      <c r="E150" s="1"/>
      <c r="F150" s="1"/>
      <c r="G150" s="1"/>
      <c r="H150" s="1"/>
      <c r="I150" s="1"/>
    </row>
    <row r="151" spans="1:9">
      <c r="A151" s="1"/>
      <c r="B151" s="1"/>
      <c r="C151" s="1"/>
      <c r="D151" s="1"/>
      <c r="E151" s="1"/>
      <c r="F151" s="1"/>
      <c r="G151" s="1"/>
      <c r="H151" s="1"/>
      <c r="I151" s="1"/>
    </row>
    <row r="152" spans="1:9">
      <c r="A152" s="1"/>
      <c r="B152" s="1"/>
      <c r="C152" s="1"/>
      <c r="D152" s="1"/>
      <c r="E152" s="1"/>
      <c r="F152" s="1"/>
      <c r="G152" s="1"/>
      <c r="H152" s="1"/>
      <c r="I152" s="1"/>
    </row>
    <row r="153" spans="1:9">
      <c r="A153" s="1"/>
      <c r="B153" s="1"/>
      <c r="C153" s="1"/>
      <c r="D153" s="1"/>
      <c r="E153" s="1"/>
      <c r="F153" s="1"/>
      <c r="G153" s="1"/>
      <c r="H153" s="1"/>
      <c r="I153" s="1"/>
    </row>
    <row r="154" spans="1:9">
      <c r="A154" s="1"/>
      <c r="B154" s="1"/>
      <c r="C154" s="1"/>
      <c r="D154" s="1"/>
      <c r="E154" s="1"/>
      <c r="F154" s="1"/>
      <c r="G154" s="1"/>
      <c r="H154" s="1"/>
      <c r="I154" s="1"/>
    </row>
    <row r="155" spans="1:9">
      <c r="A155" s="1"/>
      <c r="B155" s="1"/>
      <c r="C155" s="1"/>
      <c r="D155" s="1"/>
      <c r="E155" s="1"/>
      <c r="F155" s="1"/>
      <c r="G155" s="1"/>
      <c r="H155" s="1"/>
      <c r="I155" s="1"/>
    </row>
    <row r="156" spans="1:9">
      <c r="A156" s="1"/>
      <c r="B156" s="1"/>
      <c r="C156" s="1"/>
      <c r="D156" s="1"/>
      <c r="E156" s="1"/>
      <c r="F156" s="1"/>
      <c r="G156" s="1"/>
      <c r="H156" s="1"/>
      <c r="I156" s="1"/>
    </row>
    <row r="157" spans="1:9">
      <c r="A157" s="1"/>
      <c r="B157" s="1"/>
      <c r="C157" s="1"/>
      <c r="D157" s="1"/>
      <c r="E157" s="1"/>
      <c r="F157" s="1"/>
      <c r="G157" s="1"/>
      <c r="H157" s="1"/>
      <c r="I157" s="1"/>
    </row>
    <row r="158" spans="1:9">
      <c r="A158" s="1"/>
      <c r="B158" s="1"/>
      <c r="C158" s="1"/>
      <c r="D158" s="1"/>
      <c r="E158" s="1"/>
      <c r="F158" s="1"/>
      <c r="G158" s="1"/>
      <c r="H158" s="1"/>
      <c r="I158" s="1"/>
    </row>
    <row r="159" spans="1:9">
      <c r="A159" s="1"/>
      <c r="B159" s="1"/>
      <c r="C159" s="1"/>
      <c r="D159" s="1"/>
      <c r="E159" s="1"/>
      <c r="F159" s="1"/>
      <c r="G159" s="1"/>
      <c r="H159" s="1"/>
      <c r="I159" s="1"/>
    </row>
    <row r="160" spans="1:9">
      <c r="A160" s="1"/>
      <c r="B160" s="1"/>
      <c r="C160" s="1"/>
      <c r="D160" s="1"/>
      <c r="E160" s="1"/>
      <c r="F160" s="1"/>
      <c r="G160" s="1"/>
      <c r="H160" s="1"/>
      <c r="I160" s="1"/>
    </row>
    <row r="161" spans="1:9">
      <c r="A161" s="1"/>
      <c r="B161" s="1"/>
      <c r="C161" s="1"/>
      <c r="D161" s="1"/>
      <c r="E161" s="1"/>
      <c r="F161" s="1"/>
      <c r="G161" s="1"/>
      <c r="H161" s="1"/>
      <c r="I161" s="1"/>
    </row>
    <row r="162" spans="1:9">
      <c r="A162" s="1"/>
      <c r="B162" s="1"/>
      <c r="C162" s="1"/>
      <c r="D162" s="1"/>
      <c r="E162" s="1"/>
      <c r="F162" s="1"/>
      <c r="G162" s="1"/>
      <c r="H162" s="1"/>
      <c r="I162" s="1"/>
    </row>
    <row r="163" spans="1:9">
      <c r="A163" s="1"/>
      <c r="B163" s="1"/>
      <c r="C163" s="1"/>
      <c r="D163" s="1"/>
      <c r="E163" s="1"/>
      <c r="F163" s="1"/>
      <c r="G163" s="1"/>
      <c r="H163" s="1"/>
      <c r="I163" s="1"/>
    </row>
    <row r="164" spans="1:9">
      <c r="A164" s="1"/>
      <c r="B164" s="1"/>
      <c r="C164" s="1"/>
      <c r="D164" s="1"/>
      <c r="E164" s="1"/>
      <c r="F164" s="1"/>
      <c r="G164" s="1"/>
      <c r="H164" s="1"/>
      <c r="I164" s="1"/>
    </row>
    <row r="165" spans="1:9">
      <c r="A165" s="1"/>
      <c r="B165" s="1"/>
      <c r="C165" s="1"/>
      <c r="D165" s="1"/>
      <c r="E165" s="1"/>
      <c r="F165" s="1"/>
      <c r="G165" s="1"/>
      <c r="H165" s="1"/>
      <c r="I165" s="1"/>
    </row>
    <row r="166" spans="1:9">
      <c r="A166" s="1"/>
      <c r="B166" s="1"/>
      <c r="C166" s="1"/>
      <c r="D166" s="1"/>
      <c r="E166" s="1"/>
      <c r="F166" s="1"/>
      <c r="G166" s="1"/>
      <c r="H166" s="1"/>
      <c r="I166" s="1"/>
    </row>
    <row r="167" spans="1:9">
      <c r="A167" s="1"/>
      <c r="B167" s="1"/>
      <c r="C167" s="1"/>
      <c r="D167" s="1"/>
      <c r="E167" s="1"/>
      <c r="F167" s="1"/>
      <c r="G167" s="1"/>
      <c r="H167" s="1"/>
      <c r="I167" s="1"/>
    </row>
    <row r="168" spans="1:9">
      <c r="A168" s="1"/>
      <c r="B168" s="1"/>
      <c r="C168" s="1"/>
      <c r="D168" s="1"/>
      <c r="E168" s="1"/>
      <c r="F168" s="1"/>
      <c r="G168" s="1"/>
      <c r="H168" s="1"/>
      <c r="I168" s="1"/>
    </row>
    <row r="169" spans="1:9">
      <c r="A169" s="1"/>
      <c r="B169" s="1"/>
      <c r="C169" s="1"/>
      <c r="D169" s="1"/>
      <c r="E169" s="1"/>
      <c r="F169" s="1"/>
      <c r="G169" s="1"/>
      <c r="H169" s="1"/>
      <c r="I169" s="1"/>
    </row>
    <row r="170" spans="1:9">
      <c r="A170" s="1"/>
      <c r="B170" s="1"/>
      <c r="C170" s="1"/>
      <c r="D170" s="1"/>
      <c r="E170" s="1"/>
      <c r="F170" s="1"/>
      <c r="G170" s="1"/>
      <c r="H170" s="1"/>
      <c r="I170" s="1"/>
    </row>
    <row r="171" spans="1:9">
      <c r="A171" s="1"/>
      <c r="B171" s="1"/>
      <c r="C171" s="1"/>
      <c r="D171" s="1"/>
      <c r="E171" s="1"/>
      <c r="F171" s="1"/>
      <c r="G171" s="1"/>
      <c r="H171" s="1"/>
      <c r="I171" s="1"/>
    </row>
    <row r="172" spans="1:9">
      <c r="A172" s="1"/>
      <c r="B172" s="1"/>
      <c r="C172" s="1"/>
      <c r="D172" s="1"/>
      <c r="E172" s="1"/>
      <c r="F172" s="1"/>
      <c r="G172" s="1"/>
      <c r="H172" s="1"/>
      <c r="I172" s="1"/>
    </row>
    <row r="173" spans="1:9">
      <c r="A173" s="1"/>
      <c r="B173" s="1"/>
      <c r="C173" s="1"/>
      <c r="D173" s="1"/>
      <c r="E173" s="1"/>
      <c r="F173" s="1"/>
      <c r="G173" s="1"/>
      <c r="H173" s="1"/>
      <c r="I173" s="1"/>
    </row>
    <row r="174" spans="1:9">
      <c r="A174" s="1"/>
      <c r="B174" s="1"/>
      <c r="C174" s="1"/>
      <c r="D174" s="1"/>
      <c r="E174" s="1"/>
      <c r="F174" s="1"/>
      <c r="G174" s="1"/>
      <c r="H174" s="1"/>
      <c r="I174" s="1"/>
    </row>
    <row r="175" spans="1:9">
      <c r="A175" s="1"/>
      <c r="B175" s="1"/>
      <c r="C175" s="1"/>
      <c r="D175" s="1"/>
      <c r="E175" s="1"/>
      <c r="F175" s="1"/>
      <c r="G175" s="1"/>
      <c r="H175" s="1"/>
      <c r="I175" s="1"/>
    </row>
    <row r="176" spans="1:9">
      <c r="A176" s="1"/>
      <c r="B176" s="1"/>
      <c r="C176" s="1"/>
      <c r="D176" s="1"/>
      <c r="E176" s="1"/>
      <c r="F176" s="1"/>
      <c r="G176" s="1"/>
      <c r="H176" s="1"/>
      <c r="I176" s="1"/>
    </row>
    <row r="177" spans="1:9">
      <c r="A177" s="1"/>
      <c r="B177" s="1"/>
      <c r="C177" s="1"/>
      <c r="D177" s="1"/>
      <c r="E177" s="1"/>
      <c r="F177" s="1"/>
      <c r="G177" s="1"/>
      <c r="H177" s="1"/>
      <c r="I177" s="1"/>
    </row>
    <row r="178" spans="1:9">
      <c r="A178" s="1"/>
      <c r="B178" s="1"/>
      <c r="C178" s="1"/>
      <c r="D178" s="1"/>
      <c r="E178" s="1"/>
      <c r="F178" s="1"/>
      <c r="G178" s="1"/>
      <c r="H178" s="1"/>
      <c r="I178" s="1"/>
    </row>
    <row r="179" spans="1:9">
      <c r="A179" s="1"/>
      <c r="B179" s="1"/>
      <c r="C179" s="1"/>
      <c r="D179" s="1"/>
      <c r="E179" s="1"/>
      <c r="F179" s="1"/>
      <c r="G179" s="1"/>
      <c r="H179" s="1"/>
      <c r="I179" s="1"/>
    </row>
    <row r="180" spans="1:9">
      <c r="A180" s="1"/>
      <c r="B180" s="1"/>
      <c r="C180" s="1"/>
      <c r="D180" s="1"/>
      <c r="E180" s="1"/>
      <c r="F180" s="1"/>
      <c r="G180" s="1"/>
      <c r="H180" s="1"/>
      <c r="I180" s="1"/>
    </row>
    <row r="181" spans="1:9">
      <c r="A181" s="1"/>
      <c r="B181" s="1"/>
      <c r="C181" s="1"/>
      <c r="D181" s="1"/>
      <c r="E181" s="1"/>
      <c r="F181" s="1"/>
      <c r="G181" s="1"/>
      <c r="H181" s="1"/>
      <c r="I181" s="1"/>
    </row>
    <row r="182" spans="1:9">
      <c r="A182" s="1"/>
      <c r="B182" s="1"/>
      <c r="C182" s="1"/>
      <c r="D182" s="1"/>
      <c r="E182" s="1"/>
      <c r="F182" s="1"/>
      <c r="G182" s="1"/>
      <c r="H182" s="1"/>
      <c r="I182" s="1"/>
    </row>
    <row r="183" spans="1:9">
      <c r="A183" s="1"/>
      <c r="B183" s="1"/>
      <c r="C183" s="1"/>
      <c r="D183" s="1"/>
      <c r="E183" s="1"/>
      <c r="F183" s="1"/>
      <c r="G183" s="1"/>
      <c r="H183" s="1"/>
      <c r="I183" s="1"/>
    </row>
    <row r="184" spans="1:9">
      <c r="A184" s="1"/>
      <c r="B184" s="1"/>
      <c r="C184" s="1"/>
      <c r="D184" s="1"/>
      <c r="E184" s="1"/>
      <c r="F184" s="1"/>
      <c r="G184" s="1"/>
      <c r="H184" s="1"/>
      <c r="I184" s="1"/>
    </row>
    <row r="185" spans="1:9">
      <c r="A185" s="1"/>
      <c r="B185" s="1"/>
      <c r="C185" s="1"/>
      <c r="D185" s="1"/>
      <c r="E185" s="1"/>
      <c r="F185" s="1"/>
      <c r="G185" s="1"/>
      <c r="H185" s="1"/>
      <c r="I185" s="1"/>
    </row>
    <row r="186" spans="1:9">
      <c r="A186" s="1"/>
      <c r="B186" s="1"/>
      <c r="C186" s="1"/>
      <c r="D186" s="1"/>
      <c r="E186" s="1"/>
      <c r="F186" s="1"/>
      <c r="G186" s="1"/>
      <c r="H186" s="1"/>
      <c r="I186" s="1"/>
    </row>
    <row r="187" spans="1:9">
      <c r="A187" s="1"/>
      <c r="B187" s="1"/>
      <c r="C187" s="1"/>
      <c r="D187" s="1"/>
      <c r="E187" s="1"/>
      <c r="F187" s="1"/>
      <c r="G187" s="1"/>
      <c r="H187" s="1"/>
      <c r="I187" s="1"/>
    </row>
    <row r="188" spans="1:9">
      <c r="A188" s="1"/>
      <c r="B188" s="1"/>
      <c r="C188" s="1"/>
      <c r="D188" s="1"/>
      <c r="E188" s="1"/>
      <c r="F188" s="1"/>
      <c r="G188" s="1"/>
      <c r="H188" s="1"/>
      <c r="I188" s="1"/>
    </row>
    <row r="189" spans="1:9">
      <c r="A189" s="1"/>
      <c r="B189" s="1"/>
      <c r="C189" s="1"/>
      <c r="D189" s="1"/>
      <c r="E189" s="1"/>
      <c r="F189" s="1"/>
      <c r="G189" s="1"/>
      <c r="H189" s="1"/>
      <c r="I189" s="1"/>
    </row>
    <row r="190" spans="1:9">
      <c r="A190" s="1"/>
      <c r="B190" s="1"/>
      <c r="C190" s="1"/>
      <c r="D190" s="1"/>
      <c r="E190" s="1"/>
      <c r="F190" s="1"/>
      <c r="G190" s="1"/>
      <c r="H190" s="1"/>
      <c r="I190" s="1"/>
    </row>
    <row r="191" spans="1:9">
      <c r="A191" s="1"/>
      <c r="B191" s="1"/>
      <c r="C191" s="1"/>
      <c r="D191" s="1"/>
      <c r="E191" s="1"/>
      <c r="F191" s="1"/>
      <c r="G191" s="1"/>
      <c r="H191" s="1"/>
      <c r="I191" s="1"/>
    </row>
    <row r="192" spans="1:9">
      <c r="A192" s="1"/>
      <c r="B192" s="1"/>
      <c r="C192" s="1"/>
      <c r="D192" s="1"/>
      <c r="E192" s="1"/>
      <c r="F192" s="1"/>
      <c r="G192" s="1"/>
      <c r="H192" s="1"/>
      <c r="I192" s="1"/>
    </row>
    <row r="193" spans="1:9">
      <c r="A193" s="1"/>
      <c r="B193" s="1"/>
      <c r="C193" s="1"/>
      <c r="D193" s="1"/>
      <c r="E193" s="1"/>
      <c r="F193" s="1"/>
      <c r="G193" s="1"/>
      <c r="H193" s="1"/>
      <c r="I193" s="1"/>
    </row>
    <row r="194" spans="1:9">
      <c r="A194" s="1"/>
      <c r="B194" s="1"/>
      <c r="C194" s="1"/>
      <c r="D194" s="1"/>
      <c r="E194" s="1"/>
      <c r="F194" s="1"/>
      <c r="G194" s="1"/>
      <c r="H194" s="1"/>
      <c r="I194" s="1"/>
    </row>
    <row r="195" spans="1:9">
      <c r="A195" s="1"/>
      <c r="B195" s="1"/>
      <c r="C195" s="1"/>
      <c r="D195" s="1"/>
      <c r="E195" s="1"/>
      <c r="F195" s="1"/>
      <c r="G195" s="1"/>
      <c r="H195" s="1"/>
      <c r="I195" s="1"/>
    </row>
    <row r="196" spans="1:9">
      <c r="A196" s="1"/>
      <c r="B196" s="1"/>
      <c r="C196" s="1"/>
      <c r="D196" s="1"/>
      <c r="E196" s="1"/>
      <c r="F196" s="1"/>
      <c r="G196" s="1"/>
      <c r="H196" s="1"/>
      <c r="I196" s="1"/>
    </row>
    <row r="197" spans="1:9">
      <c r="A197" s="1"/>
      <c r="B197" s="1"/>
      <c r="C197" s="1"/>
      <c r="D197" s="1"/>
      <c r="E197" s="1"/>
      <c r="F197" s="1"/>
      <c r="G197" s="1"/>
      <c r="H197" s="1"/>
      <c r="I197" s="1"/>
    </row>
    <row r="198" spans="1:9">
      <c r="A198" s="1"/>
      <c r="B198" s="1"/>
      <c r="C198" s="1"/>
      <c r="D198" s="1"/>
      <c r="E198" s="1"/>
      <c r="F198" s="1"/>
      <c r="G198" s="1"/>
      <c r="H198" s="1"/>
      <c r="I198" s="1"/>
    </row>
    <row r="199" spans="1:9">
      <c r="A199" s="1"/>
      <c r="B199" s="1"/>
      <c r="C199" s="1"/>
      <c r="D199" s="1"/>
      <c r="E199" s="1"/>
      <c r="F199" s="1"/>
      <c r="G199" s="1"/>
      <c r="H199" s="1"/>
      <c r="I199" s="1"/>
    </row>
    <row r="200" spans="1:9">
      <c r="A200" s="1"/>
      <c r="B200" s="1"/>
      <c r="C200" s="1"/>
      <c r="D200" s="1"/>
      <c r="E200" s="1"/>
      <c r="F200" s="1"/>
      <c r="G200" s="1"/>
      <c r="H200" s="1"/>
      <c r="I200" s="1"/>
    </row>
    <row r="201" spans="1:9">
      <c r="A201" s="1"/>
      <c r="B201" s="1"/>
      <c r="C201" s="1"/>
      <c r="D201" s="1"/>
      <c r="E201" s="1"/>
      <c r="F201" s="1"/>
      <c r="G201" s="1"/>
      <c r="H201" s="1"/>
      <c r="I201" s="1"/>
    </row>
    <row r="202" spans="1:9">
      <c r="A202" s="1"/>
      <c r="B202" s="1"/>
      <c r="C202" s="1"/>
      <c r="D202" s="1"/>
      <c r="E202" s="1"/>
      <c r="F202" s="1"/>
      <c r="G202" s="1"/>
      <c r="H202" s="1"/>
      <c r="I202" s="1"/>
    </row>
    <row r="203" spans="1:9">
      <c r="A203" s="1"/>
      <c r="B203" s="1"/>
      <c r="C203" s="1"/>
      <c r="D203" s="1"/>
      <c r="E203" s="1"/>
      <c r="F203" s="1"/>
      <c r="G203" s="1"/>
      <c r="H203" s="1"/>
      <c r="I203" s="1"/>
    </row>
    <row r="204" spans="1:9">
      <c r="A204" s="1"/>
      <c r="B204" s="1"/>
      <c r="C204" s="1"/>
      <c r="D204" s="1"/>
      <c r="E204" s="1"/>
      <c r="F204" s="1"/>
      <c r="G204" s="1"/>
      <c r="H204" s="1"/>
      <c r="I204" s="1"/>
    </row>
    <row r="205" spans="1:9">
      <c r="A205" s="1"/>
      <c r="B205" s="1"/>
      <c r="C205" s="1"/>
      <c r="D205" s="1"/>
      <c r="E205" s="1"/>
      <c r="F205" s="1"/>
      <c r="G205" s="1"/>
      <c r="H205" s="1"/>
      <c r="I205" s="1"/>
    </row>
    <row r="206" spans="1:9">
      <c r="A206" s="1"/>
      <c r="B206" s="1"/>
      <c r="C206" s="1"/>
      <c r="D206" s="1"/>
      <c r="E206" s="1"/>
      <c r="F206" s="1"/>
      <c r="G206" s="1"/>
      <c r="H206" s="1"/>
      <c r="I206" s="1"/>
    </row>
    <row r="207" spans="1:9">
      <c r="A207" s="1"/>
      <c r="B207" s="1"/>
      <c r="C207" s="1"/>
      <c r="D207" s="1"/>
      <c r="E207" s="1"/>
      <c r="F207" s="1"/>
      <c r="G207" s="1"/>
      <c r="H207" s="1"/>
      <c r="I207" s="1"/>
    </row>
    <row r="208" spans="1:9">
      <c r="A208" s="1"/>
      <c r="B208" s="1"/>
      <c r="C208" s="1"/>
      <c r="D208" s="1"/>
      <c r="E208" s="1"/>
      <c r="F208" s="1"/>
      <c r="G208" s="1"/>
      <c r="H208" s="1"/>
      <c r="I208" s="1"/>
    </row>
    <row r="209" spans="1:9">
      <c r="A209" s="1"/>
      <c r="B209" s="1"/>
      <c r="C209" s="1"/>
      <c r="D209" s="1"/>
      <c r="E209" s="1"/>
      <c r="F209" s="1"/>
      <c r="G209" s="1"/>
      <c r="H209" s="1"/>
      <c r="I209" s="1"/>
    </row>
    <row r="210" spans="1:9">
      <c r="A210" s="1"/>
      <c r="B210" s="1"/>
      <c r="C210" s="1"/>
      <c r="D210" s="1"/>
      <c r="E210" s="1"/>
      <c r="F210" s="1"/>
      <c r="G210" s="1"/>
      <c r="H210" s="1"/>
      <c r="I210" s="1"/>
    </row>
    <row r="211" spans="1:9">
      <c r="A211" s="1"/>
      <c r="B211" s="1"/>
      <c r="C211" s="1"/>
      <c r="D211" s="1"/>
      <c r="E211" s="1"/>
      <c r="F211" s="1"/>
      <c r="G211" s="1"/>
      <c r="H211" s="1"/>
      <c r="I211" s="1"/>
    </row>
  </sheetData>
  <mergeCells count="77">
    <mergeCell ref="A43:I43"/>
    <mergeCell ref="C44:G44"/>
    <mergeCell ref="C45:I46"/>
    <mergeCell ref="A47:I47"/>
    <mergeCell ref="A40:I40"/>
    <mergeCell ref="A41:B41"/>
    <mergeCell ref="C41:D41"/>
    <mergeCell ref="E41:G41"/>
    <mergeCell ref="H41:I41"/>
    <mergeCell ref="A42:I42"/>
    <mergeCell ref="E39:F39"/>
    <mergeCell ref="F27:G27"/>
    <mergeCell ref="H27:I28"/>
    <mergeCell ref="B28:D28"/>
    <mergeCell ref="F28:G28"/>
    <mergeCell ref="B29:D29"/>
    <mergeCell ref="F29:G29"/>
    <mergeCell ref="H29:I30"/>
    <mergeCell ref="B30:D30"/>
    <mergeCell ref="F30:G30"/>
    <mergeCell ref="A31:I31"/>
    <mergeCell ref="A35:I35"/>
    <mergeCell ref="A36:I36"/>
    <mergeCell ref="E37:F37"/>
    <mergeCell ref="A38:I38"/>
    <mergeCell ref="A21:D21"/>
    <mergeCell ref="F21:I21"/>
    <mergeCell ref="B25:D25"/>
    <mergeCell ref="F25:G25"/>
    <mergeCell ref="H25:I26"/>
    <mergeCell ref="B26:D27"/>
    <mergeCell ref="F26:G26"/>
    <mergeCell ref="B23:D23"/>
    <mergeCell ref="F23:I23"/>
    <mergeCell ref="A24:B24"/>
    <mergeCell ref="C24:D24"/>
    <mergeCell ref="F24:I24"/>
    <mergeCell ref="F18:I18"/>
    <mergeCell ref="B19:D19"/>
    <mergeCell ref="F19:I19"/>
    <mergeCell ref="B20:D20"/>
    <mergeCell ref="F20:G20"/>
    <mergeCell ref="H20:I20"/>
    <mergeCell ref="A12:I12"/>
    <mergeCell ref="A13:D13"/>
    <mergeCell ref="E13:E30"/>
    <mergeCell ref="G13:I13"/>
    <mergeCell ref="B14:D14"/>
    <mergeCell ref="F14:I14"/>
    <mergeCell ref="B15:D15"/>
    <mergeCell ref="G15:I15"/>
    <mergeCell ref="B16:D17"/>
    <mergeCell ref="A22:D22"/>
    <mergeCell ref="F22:G22"/>
    <mergeCell ref="H22:I22"/>
    <mergeCell ref="F16:I16"/>
    <mergeCell ref="F17:G17"/>
    <mergeCell ref="H17:I17"/>
    <mergeCell ref="B18:D18"/>
    <mergeCell ref="A6:I6"/>
    <mergeCell ref="A7:D7"/>
    <mergeCell ref="E7:E11"/>
    <mergeCell ref="B8:D8"/>
    <mergeCell ref="B9:D9"/>
    <mergeCell ref="F9:G9"/>
    <mergeCell ref="H9:I9"/>
    <mergeCell ref="B10:D10"/>
    <mergeCell ref="H10:I10"/>
    <mergeCell ref="B11:D11"/>
    <mergeCell ref="H11:I11"/>
    <mergeCell ref="A1:I1"/>
    <mergeCell ref="A2:I2"/>
    <mergeCell ref="A3:I3"/>
    <mergeCell ref="A4:I4"/>
    <mergeCell ref="B5:D5"/>
    <mergeCell ref="E5:F5"/>
    <mergeCell ref="G5:I5"/>
  </mergeCells>
  <printOptions horizontalCentered="1" verticalCentered="1"/>
  <pageMargins left="0.23622047244094491" right="0.23622047244094491" top="0.19685039370078741" bottom="0.74803149606299213" header="0.31496062992125984" footer="0.31496062992125984"/>
  <pageSetup paperSize="9" orientation="portrait" cellComments="asDisplayed"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10</vt:i4>
      </vt:variant>
    </vt:vector>
  </HeadingPairs>
  <TitlesOfParts>
    <vt:vector size="10" baseType="lpstr">
      <vt:lpstr>INFO FOR COMPLETING Application</vt:lpstr>
      <vt:lpstr>Applications-Form-RX Sosnová</vt:lpstr>
      <vt:lpstr>ENTRY FEE SIMULATION</vt:lpstr>
      <vt:lpstr>2D-CEZ-CR+PL+SR+CT+MC+RC-print</vt:lpstr>
      <vt:lpstr>1D-CEZ+CR+PL+SR+CT+MC+RC-print</vt:lpstr>
      <vt:lpstr>2D-CR+PL+SR+CT+MC+RC-print</vt:lpstr>
      <vt:lpstr>1D-CR+PL+SR+CT+MC+RC-print</vt:lpstr>
      <vt:lpstr>1D-FREE+MC+RC-print</vt:lpstr>
      <vt:lpstr>1D-CLUB+MC+RX-CUP-print</vt:lpstr>
      <vt:lpstr>Seznamy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Uživatel systému Windows</dc:creator>
  <cp:lastModifiedBy>Uživatel systému Windows</cp:lastModifiedBy>
  <cp:lastPrinted>2021-04-30T14:34:44Z</cp:lastPrinted>
  <dcterms:created xsi:type="dcterms:W3CDTF">2020-05-08T08:25:50Z</dcterms:created>
  <dcterms:modified xsi:type="dcterms:W3CDTF">2021-05-01T13:51:12Z</dcterms:modified>
</cp:coreProperties>
</file>